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24226"/>
  <mc:AlternateContent xmlns:mc="http://schemas.openxmlformats.org/markup-compatibility/2006">
    <mc:Choice Requires="x15">
      <x15ac:absPath xmlns:x15ac="http://schemas.microsoft.com/office/spreadsheetml/2010/11/ac" url="C:\Users\lcrouse\Desktop\FOOD SERVICES - CATERING\"/>
    </mc:Choice>
  </mc:AlternateContent>
  <xr:revisionPtr revIDLastSave="0" documentId="8_{BD44A29C-D5E1-4795-9034-1A1ED868F21B}" xr6:coauthVersionLast="36" xr6:coauthVersionMax="36" xr10:uidLastSave="{00000000-0000-0000-0000-000000000000}"/>
  <bookViews>
    <workbookView xWindow="0" yWindow="0" windowWidth="28800" windowHeight="12240" xr2:uid="{00000000-000D-0000-FFFF-FFFF00000000}"/>
    <workbookView xWindow="0" yWindow="0" windowWidth="28800" windowHeight="11400" xr2:uid="{00000000-000D-0000-FFFF-FFFF01000000}"/>
  </bookViews>
  <sheets>
    <sheet name="Request Form and Invoice" sheetId="1" r:id="rId1"/>
    <sheet name="Menu" sheetId="3" r:id="rId2"/>
    <sheet name="Julie Working Menu" sheetId="10" state="hidden" r:id="rId3"/>
    <sheet name="Price Table" sheetId="8" r:id="rId4"/>
  </sheets>
  <definedNames>
    <definedName name="Codes" localSheetId="2">#REF!</definedName>
    <definedName name="Menu">MenuTable[#All]</definedName>
    <definedName name="_xlnm.Print_Area" localSheetId="1">Menu!$A:$F</definedName>
    <definedName name="_xlnm.Print_Area" localSheetId="0">'Request Form and Invoice'!$B$1:$G$45</definedName>
    <definedName name="_xlnm.Print_Titles" localSheetId="1">Menu!$3:$3</definedName>
    <definedName name="WC" localSheetId="2">#REF!</definedName>
  </definedNames>
  <calcPr calcId="191029"/>
  <pivotCaches>
    <pivotCache cacheId="14" r:id="rId5"/>
  </pivotCaches>
</workbook>
</file>

<file path=xl/calcChain.xml><?xml version="1.0" encoding="utf-8"?>
<calcChain xmlns="http://schemas.openxmlformats.org/spreadsheetml/2006/main">
  <c r="E21" i="1" l="1"/>
  <c r="G21" i="1" s="1"/>
  <c r="E22" i="1"/>
  <c r="G22" i="1" s="1"/>
  <c r="E23" i="1"/>
  <c r="G23" i="1" s="1"/>
  <c r="E24" i="1"/>
  <c r="G24" i="1" s="1"/>
  <c r="E25" i="1"/>
  <c r="G25" i="1" s="1"/>
  <c r="E26" i="1"/>
  <c r="G26" i="1" s="1"/>
  <c r="E27" i="1"/>
  <c r="G27" i="1" s="1"/>
  <c r="E28" i="1"/>
  <c r="G28" i="1" s="1"/>
  <c r="E29" i="1"/>
  <c r="G29" i="1" s="1"/>
  <c r="E30" i="1"/>
  <c r="G30" i="1" s="1"/>
  <c r="E20" i="1"/>
  <c r="G20" i="1" s="1"/>
  <c r="C34" i="1" l="1"/>
  <c r="C35" i="1" s="1"/>
  <c r="C36" i="1" l="1"/>
</calcChain>
</file>

<file path=xl/sharedStrings.xml><?xml version="1.0" encoding="utf-8"?>
<sst xmlns="http://schemas.openxmlformats.org/spreadsheetml/2006/main" count="918" uniqueCount="303">
  <si>
    <t>Event Number:</t>
  </si>
  <si>
    <t xml:space="preserve">Event Date  </t>
  </si>
  <si>
    <t>Telephone</t>
  </si>
  <si>
    <t>BANQUET ROOMS</t>
  </si>
  <si>
    <t>FOOD &amp; SERVICE ITEMS</t>
  </si>
  <si>
    <t>Quantity</t>
  </si>
  <si>
    <t>Total</t>
  </si>
  <si>
    <t>COMMENTS &amp; SPECIAL INSTRUCTIONS</t>
  </si>
  <si>
    <t>Subtotal</t>
  </si>
  <si>
    <t>Prepared By:</t>
  </si>
  <si>
    <t>Date:</t>
  </si>
  <si>
    <t>Coffee Break</t>
  </si>
  <si>
    <t>per person</t>
  </si>
  <si>
    <t>Classic Continental Breakfast</t>
  </si>
  <si>
    <t>Breakfast Burrito</t>
  </si>
  <si>
    <t>dozen</t>
  </si>
  <si>
    <t>Scones</t>
  </si>
  <si>
    <t>Blueberry, Raspberry White Chocolate, Apple Cinnamon</t>
  </si>
  <si>
    <t>Bagels with cream cheese and jelly</t>
  </si>
  <si>
    <t>each</t>
  </si>
  <si>
    <t>Assorted Yogurts</t>
  </si>
  <si>
    <t>Yogurt Parfait Cups</t>
  </si>
  <si>
    <t>Whole Fruit</t>
  </si>
  <si>
    <t>Apple, Orange, Banana, etc.</t>
  </si>
  <si>
    <t>College Club</t>
  </si>
  <si>
    <t>Box Lunch</t>
  </si>
  <si>
    <t>Santa Fe Fajitas</t>
  </si>
  <si>
    <t>Stuffed Baked Potatoes</t>
  </si>
  <si>
    <t>Broiled Tri-Tip</t>
  </si>
  <si>
    <t>Seasoned and thinly sliced.  Served au jus with mashed potatoes and seasonal vegetables.</t>
  </si>
  <si>
    <t>Chicken Parmesan</t>
  </si>
  <si>
    <t>La Fiesta</t>
  </si>
  <si>
    <t>Additional Pizza Toppings</t>
  </si>
  <si>
    <t>Cookies</t>
  </si>
  <si>
    <t>Doz.</t>
  </si>
  <si>
    <t>Unfrosted, no nuts</t>
  </si>
  <si>
    <t>Pasta Salad</t>
  </si>
  <si>
    <t>per serving</t>
  </si>
  <si>
    <t>Whole Cheese Pizza</t>
  </si>
  <si>
    <t>per pizza</t>
  </si>
  <si>
    <t>Gal.</t>
  </si>
  <si>
    <t>Each</t>
  </si>
  <si>
    <t>Misc. charge</t>
  </si>
  <si>
    <t>Sides &amp; Miscellaneous</t>
  </si>
  <si>
    <t>Event Start</t>
  </si>
  <si>
    <t>Event End</t>
  </si>
  <si>
    <t>Baked Lasagna</t>
  </si>
  <si>
    <t>The Country Feast</t>
  </si>
  <si>
    <t>California Chicken Salad</t>
  </si>
  <si>
    <t>Chicken, Beef or Cheese Enchiladas</t>
  </si>
  <si>
    <t>Penne Chicken Alfredo</t>
  </si>
  <si>
    <t xml:space="preserve">Your choice of two entrees: Chicken or Beef Fajitas, Cheese Enchilada Casserole, Chicken or Beef Tacos or Tostadas.  Accompanied by refried beans and Spanish rice, tortilla chips &amp; salsa, lettuce, shredded cheese, guacamole and  assorted cookies.  </t>
  </si>
  <si>
    <t>Rosemary Chicken</t>
  </si>
  <si>
    <t>Country Cooking</t>
  </si>
  <si>
    <t>Taste of Italy</t>
  </si>
  <si>
    <t>Cake-Chocolate, white, yellow, chocolate chip.  Icing-Chocolate, white, chocolate chip. (Sprinkles &amp; Colors available upon request).</t>
  </si>
  <si>
    <t>Chocolate Chip, Oatmeal Raisin, Sugar, Peanut Butter, White Chocolate Macadamia &amp; Double Chocolate Chip</t>
  </si>
  <si>
    <t>Your choice of chicken or beef fajitas.  Served with refried beans and Spanish rice, flour or corn tortillas, salsa, sour cream, guacamole, tortilla chips and shredded cheese.</t>
  </si>
  <si>
    <t>Pepperoni, sausage, peppers &amp; onions, ham, pineapple, mushrooms or olives.</t>
  </si>
  <si>
    <t>Account to receive income:  Moreno Valley Food Services 32 F00 3200 0 0000 0771 8844</t>
  </si>
  <si>
    <t>Day of Week</t>
  </si>
  <si>
    <t>Guest Count</t>
  </si>
  <si>
    <t>Croissant Egg Sandwich</t>
  </si>
  <si>
    <t>Grilled Chicken Wrap</t>
  </si>
  <si>
    <t>Pacific Rim</t>
  </si>
  <si>
    <t>Your choice of two entrees: Teriyaki Chicken, Beef and Broccoli, Orange Chicken, Tofu Stir Fry, Chicken and Vegetable stir fry.  Served with fruit salad, steamed rice, seasonal vegetables, mini eggrolls with sweet and sour sauce and brownies.</t>
  </si>
  <si>
    <t xml:space="preserve">Finger Foods and Appetizers </t>
  </si>
  <si>
    <t>Event Name</t>
  </si>
  <si>
    <t>Building &amp; Room #</t>
  </si>
  <si>
    <t>Revised:</t>
  </si>
  <si>
    <t>Department</t>
  </si>
  <si>
    <t>Catering Requested By</t>
  </si>
  <si>
    <t>Server</t>
  </si>
  <si>
    <t>Minimum of two hours</t>
  </si>
  <si>
    <t>Per hour</t>
  </si>
  <si>
    <t>8 Slices per pizza, unless requested differently. (Typically 2 slices per person)</t>
  </si>
  <si>
    <t>Deluxe Continental Breakfast</t>
  </si>
  <si>
    <t>Roasted chicken, shredded cheese, diced tomato, carrots and lettuce with ranch dressing in a spinach tortilla.</t>
  </si>
  <si>
    <t>A sandwich with sliced turkey, bacon, Swiss cheese, lettuce, tomato, and mayonnaise on a hearty wheat bread</t>
  </si>
  <si>
    <t>Corn tortillas filled with your choice of chicken, beef or cheese and baked in a green or red enchilada sauce.  Topped with olives and green onions.  Served with refried beans and Spanish rice.</t>
  </si>
  <si>
    <t>Lemon Dill Salmon</t>
  </si>
  <si>
    <t>Roast salmon served with herbed new potatoes and seasonal vegetables</t>
  </si>
  <si>
    <t xml:space="preserve">Tablecloths </t>
  </si>
  <si>
    <r>
      <t xml:space="preserve">Entered On:
</t>
    </r>
    <r>
      <rPr>
        <sz val="8"/>
        <rFont val="Calibri"/>
        <family val="2"/>
        <scheme val="minor"/>
      </rPr>
      <t>(Entered by Admin)</t>
    </r>
  </si>
  <si>
    <r>
      <t xml:space="preserve">Requisiton # </t>
    </r>
    <r>
      <rPr>
        <sz val="8"/>
        <rFont val="Calibri"/>
        <family val="2"/>
        <scheme val="minor"/>
      </rPr>
      <t>(Entered by Admin)</t>
    </r>
  </si>
  <si>
    <t>Moreno Valley College Food Services | 16130 Lasselle Street,  CA  92551 | (951) 571-6332</t>
  </si>
  <si>
    <t>I have read the above contract and agree to the terms and conditions as well as any terms and conditions  on any contract addendum(s) which I may sign.</t>
  </si>
  <si>
    <r>
      <t xml:space="preserve">Thank you for letting us serve you. Bills are due and payable upon receipt of this invoice. 
</t>
    </r>
    <r>
      <rPr>
        <b/>
        <sz val="10"/>
        <rFont val="Calibri"/>
        <family val="2"/>
        <scheme val="minor"/>
      </rPr>
      <t>Please make checks payable to Riverside Community College District and Remit to MVC Food Services.</t>
    </r>
  </si>
  <si>
    <t>Clean-Up Time</t>
  </si>
  <si>
    <t>Set-Up Time</t>
  </si>
  <si>
    <t>STOP! DID YOU ORDER TABLES FOR THE FOOD? PLEASE USE 25LIVE TO DO SO WHEN YOUR RESERVE THE ROOM.</t>
  </si>
  <si>
    <t>Set-up Style</t>
  </si>
  <si>
    <t>Pricing includes tablecloths, plasticware, and plates</t>
  </si>
  <si>
    <t>Description</t>
  </si>
  <si>
    <t>Unit Price</t>
  </si>
  <si>
    <t>Unit Count</t>
  </si>
  <si>
    <t>Peppermint Mousse</t>
  </si>
  <si>
    <t>Mini Pumpkin pie</t>
  </si>
  <si>
    <t>Cheesecake pinwheels</t>
  </si>
  <si>
    <t>Mini cream puffs</t>
  </si>
  <si>
    <t>Strawberry Shortcakes</t>
  </si>
  <si>
    <t>Shrimp Cocktail in shot glass</t>
  </si>
  <si>
    <t>Chicken Curry Petit Sandwiches</t>
  </si>
  <si>
    <t>Chicken Salad on endive leaves</t>
  </si>
  <si>
    <t>Smoked Ham, Green Apple &amp; Brie Cheese Sandwiches</t>
  </si>
  <si>
    <t>Cucumber &amp; Cream Cheese with Dill Sandwiches</t>
  </si>
  <si>
    <t>Shrimp Ceviche Shooters</t>
  </si>
  <si>
    <t>Crab Cakes</t>
  </si>
  <si>
    <t>Hot Spinach Dip served with Tortilla Chips</t>
  </si>
  <si>
    <t>Cocktail Franks</t>
  </si>
  <si>
    <t>Roast Bell Peppers on spreadable Brie Cheese atop a Crostini</t>
  </si>
  <si>
    <t>Sautéed Mushroom on Goat Cheese atop a Crostini</t>
  </si>
  <si>
    <t>Fruit tarts</t>
  </si>
  <si>
    <t xml:space="preserve">Mini Cheesecake </t>
  </si>
  <si>
    <t>Salted Carmel or Berry Topping</t>
  </si>
  <si>
    <t>Truffle Wedge Fries with Parm &amp; Parsley</t>
  </si>
  <si>
    <t>Tortellini seasoned on a skewer with Cherry Tomato</t>
  </si>
  <si>
    <t>Set of 2</t>
  </si>
  <si>
    <t>Caprese Skewers</t>
  </si>
  <si>
    <t>Chocolate covered strawberries</t>
  </si>
  <si>
    <t>Chocolate and/or White Chocolate</t>
  </si>
  <si>
    <t>Mousse</t>
  </si>
  <si>
    <t>Deluxe Coffee Break</t>
  </si>
  <si>
    <t>Taste of Soul</t>
  </si>
  <si>
    <t xml:space="preserve">Smothered chicken, red beans &amp; rice with andouille sausage, collard greens, mac n cheese, garden salad, cornbread, and banana pudding. </t>
  </si>
  <si>
    <t>Choice of two meats, *Slow-roasted beef with au jus, horseradish sauce &amp; mini rolls.  *Roasted turkey with cranberry sauce &amp; mini rolls.  *Citrus glazed ham with mustard &amp; mini rolls.  *Roasted pork loin with apple sauce &amp; mini rolls.  Served with a vegetable, starch, dessert and choice of beverages</t>
  </si>
  <si>
    <t xml:space="preserve">Stack your favorite toppings into a giant baked russet potato.  Toppings include sour cream, whipped butter, green onions, salsa, cheese, bacon bits, broccoli flowerets, and sliced black olives.  </t>
  </si>
  <si>
    <t>Classic Meat or Vegetarian Lasagna.  Served with a Caesar salad and garlic bread and two beverages, choose from iced tea, pink lemonade, fruit punch or raspberry iced tea and assorted cookies.</t>
  </si>
  <si>
    <t>Roasted chicken served over penne pasta with Alfredo sauce.  Served with a Caesar salad and garlic bread and two beverages, choose from iced tea, pink lemonade, fruit punch or raspberry iced tea and assorted cookies.</t>
  </si>
  <si>
    <t>Breaded chicken breast topped with marinara sauce and mozzarella cheese baked to perfection.  Served over pasta with seasonal vegetables. and two beverages, choose from iced tea, pink lemonade, fruit punch, or raspberry iced tea and assorted cookies.</t>
  </si>
  <si>
    <t>Herbed Chicken</t>
  </si>
  <si>
    <t>Peets Coffee/Decaf</t>
  </si>
  <si>
    <t>Non-Mexican entrée selections includes rolls with butter and freshly baked cookies for dessert. Mexican entrees come with churros for dessert instead of cookies. Includes choice of two beverages.</t>
  </si>
  <si>
    <t>Strawberry or blueberry with separate granola</t>
  </si>
  <si>
    <t>An assortment of bakery items, fresh‐cut seasonal fruit, assorted yogurts, Peets© coffee, Peets© hot tea, and juice.</t>
  </si>
  <si>
    <t>Scrambled eggs, home-style potatoes, with your choice of bacon, turkey sausage, breakfast pastries, fresh-cut seasonal fruit, Peets© coffee, Peets© hot tea, and juice.</t>
  </si>
  <si>
    <t>Scrambled eggs stuffed inside of a large croissant with your choice of turkey sausage or bacon served with fresh-cut season fruit, home-style potatoes, Peets© coffee, Peets© hot tea and juice.</t>
  </si>
  <si>
    <t>Freshly brewed Peets© regular and decaf coffee, and a selection of Peets© hot teas.</t>
  </si>
  <si>
    <t>Herbed chicken with a sundried tomato sauce served with Rice, cucumber salad, pita bread, and assorted cookies. Choose from Iced tea, pink lemonade, fruit punch, or raspberry iced tea.</t>
  </si>
  <si>
    <t>Category</t>
  </si>
  <si>
    <t>Item</t>
  </si>
  <si>
    <t>(blank)</t>
  </si>
  <si>
    <t>Bakery (by the dozen)</t>
  </si>
  <si>
    <t>Sum of Unit Price</t>
  </si>
  <si>
    <t>A La Carte</t>
  </si>
  <si>
    <t>Breakfast</t>
  </si>
  <si>
    <t>Themed Cuisine - Mexican</t>
  </si>
  <si>
    <t>Themed Cuisine - Italian</t>
  </si>
  <si>
    <t>Themed Cuisine - American</t>
  </si>
  <si>
    <t>Themed Cuisine - Greek</t>
  </si>
  <si>
    <t>Themed Cuisine - Asian</t>
  </si>
  <si>
    <t>BBQ Chicken Quarter and Roasted Tri Tip with au jus.  Baked beans, corn cobbettes, mixed green salad with ranch dressing, rolls and butter. Apple pie for dessert.</t>
  </si>
  <si>
    <t>Freshly brewed Peets© regular and decaf coffee served with vanilla, caramel and hazelnut syrups and a selection of Peets© hot teas.</t>
  </si>
  <si>
    <t>More Information</t>
  </si>
  <si>
    <t>Additional Charge ($0.50)</t>
  </si>
  <si>
    <t>Additional Charge ($1.00)</t>
  </si>
  <si>
    <t>Additional Charge ($1.50)</t>
  </si>
  <si>
    <t>Additional Charge ($2.00)</t>
  </si>
  <si>
    <t>Additional Charge ($3.00)</t>
  </si>
  <si>
    <t>Additional Charge ($4.00)</t>
  </si>
  <si>
    <t>Additional Charge ($5.00)</t>
  </si>
  <si>
    <t>Additional Charge ($6.00)</t>
  </si>
  <si>
    <t>Additional Charge ($7.00)</t>
  </si>
  <si>
    <t>Water Service (non-food catering)</t>
  </si>
  <si>
    <t>Soup/Salad</t>
  </si>
  <si>
    <r>
      <t xml:space="preserve">Food Service Items </t>
    </r>
    <r>
      <rPr>
        <sz val="10"/>
        <rFont val="Calibri"/>
        <family val="2"/>
        <scheme val="minor"/>
      </rPr>
      <t>(Use dropdown)</t>
    </r>
  </si>
  <si>
    <t>Salads and Wraps</t>
  </si>
  <si>
    <t>An assortment of bakery items, Peets© coffee, Peets© hot tea and assorted juices. Available in mini (standard), classic and deluxe sizes.
Classic: Add fruit, +$3 per person
Deluxe: Add assorted yogurts and fruit, +$4 per person</t>
  </si>
  <si>
    <t>Continental Breakfast</t>
  </si>
  <si>
    <t>Muffins, Danishes and Breakfast Breads</t>
  </si>
  <si>
    <t>Assorted flavors available.</t>
  </si>
  <si>
    <t>Chicken Caesar Salad or Wrap</t>
  </si>
  <si>
    <t>Chinese Chicken Salad or Wrap</t>
  </si>
  <si>
    <t>Vegetable Sandwich or Wrap</t>
  </si>
  <si>
    <t>Roasted zuchinni, red pepper, red onion with tomato, spinach and chipotle mayonnaise or a dressing of your choice on a hearty wheat bread or a spinach tortilla.</t>
  </si>
  <si>
    <t xml:space="preserve">Roasted, diced chicken on a bed of salad mix with dried cranberries, sliced apples, mandarin oranges, candied walnuts and cheese. Served with your choice of dressing.  </t>
  </si>
  <si>
    <t>Lettuce mix with mandarin orange segments, green onions, sliced almonds, crunchy noodles, sesame seeds, and topped with sliced roasted chicken. Served with a sesame ginger dressing or a dressing of your choice.
Wrap does not come with mandarin oranges or almonds.</t>
  </si>
  <si>
    <t>Classic chicken Caeser salad with chopped tomato. Served alone or in a spinach tortilla wrap.</t>
  </si>
  <si>
    <t xml:space="preserve">A hearty sandwich or wrap of your choice on a hoagie roll with a fresh baked cookie, fresh whole fruit and bag of chips packaged in a convenient to-go box.  </t>
  </si>
  <si>
    <t>All sandwiches and wraps come with chips or pasta salad and a cookie. All salads come with a dinner roll. All items come with a choice of two beverages.</t>
  </si>
  <si>
    <t>Taco or Nacho Bar</t>
  </si>
  <si>
    <t>Seasoned carne asada or marinated and roasted chicken served with your choice of flour or corn tortillas and salsa.  Accompanied by refried beans, Spanish rice, sour cream, lettuce,  shredded cheese, and jalapenos.</t>
  </si>
  <si>
    <t>Your choice of two entrees: Lasagna-Beef or Vegetable, Pasta with Italian Meatballs and Marinara, Penne Chicken Alfredo, Marinara Sauce and Pasta, Italian Sausage and Pasta. 
Served with Caesar salad and house-made croutons, garlic bread, and fresh seasonal vegetables. Choice of brownies or assorted cookies, as well as two beverages.</t>
  </si>
  <si>
    <t>Pizza Party</t>
  </si>
  <si>
    <t>Recommended minimum: 4 people. Each pizza serves 4 (2 slices).
In-house made cheese pizzas cut into 8 slices with assorted toppings, mixed green salad with ranch dressing, cookies and two beverages.</t>
  </si>
  <si>
    <t>Carving Stations (for 25+ people)</t>
  </si>
  <si>
    <t>All American-themed selections include a tossed green salad or cesar salad, a choice of cookies or brownies &amp; two beverages.</t>
  </si>
  <si>
    <t>Classic Appetizers</t>
  </si>
  <si>
    <t>Choose from:
Chips with Salsa and Guacamole
Seasonal Fruit Tray
Gourmet Cheese &amp; Crackers
Vegetable Patch Crudité &amp; Dip
Mini Pinwheels (two per person, option of vegetarian, vegan or turkey)</t>
  </si>
  <si>
    <t>Deluxe Appetizers</t>
  </si>
  <si>
    <t>Choose from:
Tomato Bruschetta
Assorted meats and cheese with Crackers
Mini Croissant Sandwiches (two per person, option of turkey, ham, or vegatarian)</t>
  </si>
  <si>
    <t>Signature Appetizers</t>
  </si>
  <si>
    <t>Premium Appetizers</t>
  </si>
  <si>
    <t>Choose from:
Beef &amp; Cilantro Empanada with Salsa
Antipasto Platter
Mini Eggrolls with Sweet &amp; Sour Dip
Potstickers with Plum Glaze
Meatballs (choose BBQ, sweet &amp; sour, or marinara sauce)</t>
  </si>
  <si>
    <t>Cupcakes or Cake Squares</t>
  </si>
  <si>
    <t>Choose from:
Mixed Green Salad
Caesar Salad</t>
  </si>
  <si>
    <t>Side Salad</t>
  </si>
  <si>
    <t>Chips and Dip</t>
  </si>
  <si>
    <t>Rotini and vegetable pasta salad. Contains cheese.</t>
  </si>
  <si>
    <t>Brownies or Lemon Bars</t>
  </si>
  <si>
    <t>Punch, Lemonade or Iced Tea</t>
  </si>
  <si>
    <t>Fruit Juice (Orange/Cranberry/Apple)</t>
  </si>
  <si>
    <t>Serves 16. Choose from: 
Red Fruit Punch
Lemonade
Black unsweetened iced tea
Sweet raspberry iced tea</t>
  </si>
  <si>
    <t>Serves 16.</t>
  </si>
  <si>
    <t>Bottled Water, Soda or Juice</t>
  </si>
  <si>
    <t>Beverages</t>
  </si>
  <si>
    <t>Per person. Soda is Pepsi brand. Choice of orange, cranberry or apple juice.</t>
  </si>
  <si>
    <t>Ice Water (Dispenser or Pitcher)</t>
  </si>
  <si>
    <t>Salad Bar</t>
  </si>
  <si>
    <t>Choice of spinach or mixed greens, tomatoes, onions, olives, cheese, chicken, bacon, and a selection of three dressings (vinagrette, ranch and caeser). Includes choice of two beverages (by the gallon) and dinner rolls (one per person).</t>
  </si>
  <si>
    <t>Customers build their own salads.</t>
  </si>
  <si>
    <t>A hearty sandwich on a hoadie roll or wrap of your choice, with a fresh baked cookie, fresh whole fruit and bag of chips packaged in a convenient to-go box.</t>
  </si>
  <si>
    <t>Includes rolls with butter and freshly baked cookies for dessert and choice of two beverages (in dispensers) by the gallon.</t>
  </si>
  <si>
    <t>All sandwiches and wraps come with chips or pasta salad and a cookie. 
All salads come with a dinner roll. 
Includes choice of two beverages (in dispensers) by the gallon.</t>
  </si>
  <si>
    <t>Choice of two meats: 
• Slow-roasted beef with au jus, horseradish sauce &amp; mini rolls
• Roasted turkey with cranberry sauce &amp; mini rolls
• Citrus glazed ham with mustard &amp; mini rolls
• Roasted pork loin with apple sauce &amp; mini rolls.  
Served with a vegetable, starch, dessert and choice of beverages.</t>
  </si>
  <si>
    <t>Other Service Charges</t>
  </si>
  <si>
    <t>Contact Person</t>
  </si>
  <si>
    <r>
      <t>Additional Info</t>
    </r>
    <r>
      <rPr>
        <sz val="10"/>
        <rFont val="Calibri"/>
        <family val="2"/>
        <scheme val="minor"/>
      </rPr>
      <t xml:space="preserve"> (choice, flavor, etc)</t>
    </r>
  </si>
  <si>
    <t>Item Total</t>
  </si>
  <si>
    <t>CATERING REQUEST/INVOICE</t>
  </si>
  <si>
    <t>Menu</t>
  </si>
  <si>
    <r>
      <rPr>
        <b/>
        <sz val="11"/>
        <color theme="0"/>
        <rFont val="Arimo"/>
        <family val="2"/>
      </rPr>
      <t>Bakery</t>
    </r>
    <r>
      <rPr>
        <sz val="11"/>
        <color theme="0"/>
        <rFont val="Arimo"/>
        <family val="2"/>
      </rPr>
      <t xml:space="preserve"> (by the dozen)</t>
    </r>
  </si>
  <si>
    <t>Fruit Juice (Orange, Cranberry, Apple)</t>
  </si>
  <si>
    <t>BBQ Chicken Quarter and Roasted Tri Tip with au jus. Baked beans, corn cobbettes, mixed green salad with ranch dressing, rolls and butter. Apple pie for dessert.</t>
  </si>
  <si>
    <t xml:space="preserve">Smothered chicken, red beans &amp; rice with andouille sausage, collard greens, mac 'n' cheese, garden salad, cornbread, and banana pudding. </t>
  </si>
  <si>
    <t>Mediterranean chicken with a sundried tomato sauce served with rice, cucumber salad, pita bread, and assorted cookies. Choose from iced tea, pink lemonade, fruit punch, or raspberry iced tea.</t>
  </si>
  <si>
    <t>An assortment of bakery items, fresh‐cut seasonal fruit, Peets© coffee, Peets© hot tea, and juice.</t>
  </si>
  <si>
    <t>Scrambled eggs with your choice of bacon, sausage, chorizo, or vegan sausage, shredded cheese in a flour tortilla. Served fresh-cut fruit, with salsa, Peets© coffee, Peets© hot tea, and juice</t>
  </si>
  <si>
    <t>Southwest Chicken Wrap</t>
  </si>
  <si>
    <t>Roasted chicken, shredded cheese, diced bell peppers, black beans, corn, red salsa, and spinach in a spinach tortilla</t>
  </si>
  <si>
    <t>Cranberry Almond Chicken Salad Wrap</t>
  </si>
  <si>
    <t>Roasted Chicken, mayo, dried cranberies, sliced almonds, celery, and lettuce in a spinach tortilla</t>
  </si>
  <si>
    <t>Thai Chicken Salad or Wrap</t>
  </si>
  <si>
    <t>Roast chicken, edamame, slaw mix, cilantro, green onions, roasted peanuts, with a thai peanut sauce in a spinach tortilla.</t>
  </si>
  <si>
    <t xml:space="preserve">Roasted chicken quarters marinated in rosemary, lemon, garlic and spices.  Served with rice and seasonal vegetables.  </t>
  </si>
  <si>
    <t>Choose from:
Chicken Wings (Choose up to 3, BBQ, Sweet &amp; Sour, Honey Garlic, Buffalo)
Chicken Skewers
Stuffed Mushrooms
Shrimp Ceviche with Chips
House-made Hummus and Pita Chips</t>
  </si>
  <si>
    <t>S’mores Empanada</t>
  </si>
  <si>
    <t>Other/Misc Charges</t>
  </si>
  <si>
    <t>Choose from:
Housemade potato chips 
Pita Chips and Hummus
Chips and salsa
Chips and guacamole (add $1.00/serving)</t>
  </si>
  <si>
    <r>
      <rPr>
        <b/>
        <sz val="12"/>
        <rFont val="Arimo"/>
        <family val="2"/>
      </rPr>
      <t>Most events benefit from custom menus. For assistance, reach out to Julie.Hlebasko@mvc.edu to find solutions that fit your event theme and budget.</t>
    </r>
    <r>
      <rPr>
        <sz val="12"/>
        <rFont val="Arimo"/>
        <family val="2"/>
      </rPr>
      <t xml:space="preserve"> 
Pricing includes tablecloths, plasticware, and plate.</t>
    </r>
  </si>
  <si>
    <t>Roasted chicken, mayo, dried cranberies, sliced almonds, celery, and lettuce in a spinach tortilla.</t>
  </si>
  <si>
    <t>Mocktail</t>
  </si>
  <si>
    <t>Caramel Apple Trifle</t>
  </si>
  <si>
    <t>Pesto Chicken Salad or Wrap</t>
  </si>
  <si>
    <t xml:space="preserve">Roast Chicken tossed in Pesto sauce, red roasted bell peppers, shredded cheese mix, tomato and lettuce in a spinach tortilla. </t>
  </si>
  <si>
    <t>Choose from:
Beef &amp; Cilantro Empanada with Green Salsa
Buffalo Chicken Empanada with Ranch      Black Bean Empanada with Green Salsa       Antipasto Platter
Mini Eggrolls with Sweet &amp; Sour Dip
Potstickers with Plum Glaze
Meatballs (choose BBQ, sweet &amp; sour, or marinara sauce)</t>
  </si>
  <si>
    <t>Choose from:
Chicken Wings (Choose up to 3 sauces: BBQ, Sweet &amp; Sour, Honey Garlic, Buffalo)
Chicken Skewers
Stuffed Mushrooms
Shrimp Ceviche with Chips
House-made Hummus and Pita Chips</t>
  </si>
  <si>
    <t>Mocktails</t>
  </si>
  <si>
    <t>Single Item</t>
  </si>
  <si>
    <t>Crostini: Sautéed Mushroom and Goat Cheese</t>
  </si>
  <si>
    <t>Shrimp: Ceviche Shooters</t>
  </si>
  <si>
    <t>Shrimp: Shot Glass Cocktail</t>
  </si>
  <si>
    <t>Dip: Hot Spinach Dip with Tortilla Chips</t>
  </si>
  <si>
    <t xml:space="preserve">Finger Sandwiches: Cucumber &amp; Cream Cheese with Dill </t>
  </si>
  <si>
    <t xml:space="preserve">Dessert: Mini Cheesecake </t>
  </si>
  <si>
    <t>Dessert: Mini Cream Puffs</t>
  </si>
  <si>
    <t>Dessert: Mousse, Peppermit</t>
  </si>
  <si>
    <t>Dessert: Mousse, Chocolate</t>
  </si>
  <si>
    <t>Dessert: S’mores Empanada</t>
  </si>
  <si>
    <t>Skewers: Caprese</t>
  </si>
  <si>
    <t>Dessert: Caramel Apple Trifle</t>
  </si>
  <si>
    <t>Dessert: Cheesecake Pinwheels</t>
  </si>
  <si>
    <t>Finger Sandwiches: Chicken Curry</t>
  </si>
  <si>
    <t>Chicken Salad on Endive</t>
  </si>
  <si>
    <t>Dessert: Chocolate-Covered Strawberries</t>
  </si>
  <si>
    <t>Finger Sandwiches: Smoked Ham, Green Apple, and Brie</t>
  </si>
  <si>
    <t>Dessert: Strawberry Shortcake</t>
  </si>
  <si>
    <t>Dessert: Mousse, White Chocolate</t>
  </si>
  <si>
    <t>Skewers: Seasoned Tortellini and Cherry Tomato</t>
  </si>
  <si>
    <t>per hour</t>
  </si>
  <si>
    <t>per dozen</t>
  </si>
  <si>
    <t>per gallon</t>
  </si>
  <si>
    <t>Dessert: Mini Pumpkin Pie</t>
  </si>
  <si>
    <t>Dessert: Fruit Tarts</t>
  </si>
  <si>
    <t>Crostini: Roasted Bell Peppers and Spreadable Brie</t>
  </si>
  <si>
    <t xml:space="preserve">Stack your favorite toppings into a giant baked russet potato. Toppings include sour cream, whipped butter, green onions, salsa, cheese, bacon bits, broccoli flowerets, and sliced black olives.  </t>
  </si>
  <si>
    <t xml:space="preserve">Roasted chicken quarters marinated in rosemary, lemon, garlic and spices. Served with rice and seasonal vegetables.  </t>
  </si>
  <si>
    <t>Seasoned and thinly sliced. Served au jus with mashed potatoes and seasonal vegetables.</t>
  </si>
  <si>
    <t>Classic Meat or Vegetarian Lasagna. Served with a Caesar salad and garlic bread and two beverages, choose from iced tea, pink lemonade, fruit punch or raspberry iced tea and assorted cookies.</t>
  </si>
  <si>
    <t>Roasted chicken served over penne pasta with Alfredo sauce. Served with a Caesar salad and garlic bread and two beverages, choose from iced tea, pink lemonade, fruit punch or raspberry iced tea and assorted cookies.</t>
  </si>
  <si>
    <t>Corn tortillas filled with your choice of chicken, beef or cheese and baked in a green or red enchilada sauce. Topped with olives and green onions. Served with refried beans and Spanish rice.</t>
  </si>
  <si>
    <t>Mocktail (Soda or Juice)</t>
  </si>
  <si>
    <t>Bottled Beverage (Water, Soda or Juice)</t>
  </si>
  <si>
    <t>Per person. Soda is Pepsi brand. Choice of juice includes orange, cranberry or apple juice.</t>
  </si>
  <si>
    <t xml:space="preserve">A non-alcoholic beverage that mimics the flavors and presentation of a cocktail. It combines ingredients like fruit juices, syrups, herbs, spices, sparkling water, or other mixers to create a flavorful and visually appealing drink. </t>
  </si>
  <si>
    <t>Includes churros for dessert, and choice of two beverages (in dispensers) by the gallon.</t>
  </si>
  <si>
    <t>Seasoned carne asada or marinated and roasted chicken served with your choice of flour or corn tortillas and salsa. Accompanied by refried beans, Spanish rice, sour cream, lettuce,  shredded cheese, and jalapenos.</t>
  </si>
  <si>
    <t>Your choice of chicken or beef fajitas. Served with refried beans and Spanish rice, flour or corn tortillas, salsa, sour cream, guacamole, tortilla chips and shredded cheese.</t>
  </si>
  <si>
    <t xml:space="preserve">Your choice of two entrees: Chicken or Beef Fajitas, Cheese Enchilada Casserole, Chicken or Beef Tacos or Tostadas. Accompanied by refried beans and Spanish rice, tortilla chips &amp; salsa, lettuce, shredded cheese, guacamole and assorted cookies.  </t>
  </si>
  <si>
    <t>Chocolate Chip, Oatmeal Raisin, Sugar, Peanut Butter, White Chocolate Macadamia, or Double Chocolate Chip</t>
  </si>
  <si>
    <t>Tax (8.75%)</t>
  </si>
  <si>
    <t>Serves 16.  Includes sugar and creamer</t>
  </si>
  <si>
    <r>
      <rPr>
        <b/>
        <sz val="12"/>
        <rFont val="Arimo"/>
        <family val="2"/>
      </rPr>
      <t>Most events benefit from custom menus. For assistance, reach out to catering@mvc.edu to find solutions that fit your event theme and budget.</t>
    </r>
    <r>
      <rPr>
        <sz val="12"/>
        <rFont val="Arimo"/>
        <family val="2"/>
      </rPr>
      <t xml:space="preserve"> Pricing includes tablecloths, plasticware, and plates.</t>
    </r>
  </si>
  <si>
    <t>Serves 16. Choose from: 
Red Fruit Punch
Lemonade
Pink Lemonade
Black unsweetened iced tea
Sweet raspberry iced tea</t>
  </si>
  <si>
    <t>**MUST ORDER AT LEAST 3 DAYS IN ADVANCE**</t>
  </si>
  <si>
    <t>Cake Squares</t>
  </si>
  <si>
    <t>Cake-Chocolate, white, yellow, red velvet or carrot cake.  Icing-Chocolate, white, chocolate chip. (Sprinkles &amp; Colors available upon request).</t>
  </si>
  <si>
    <t>PLEASE FILL IN ALL YELLOW HIGHLIGHTED BOXES</t>
  </si>
  <si>
    <t>Budget code responsible to pay for this event (Insert entire budget line in cell below)</t>
  </si>
  <si>
    <t>PLEASE EMAIL ALL CATERING ORDERS TO:</t>
  </si>
  <si>
    <t>CATERING@MVC.EDU</t>
  </si>
  <si>
    <t>CATERING ORDERS MUST BE SUBMITTED AT LEAST 72 HOURS IN ADVANCE.</t>
  </si>
  <si>
    <t>Revised 7/9/2025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</si>
</sst>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h:mm\ AM/PM;@"/>
    <numFmt numFmtId="165" formatCode="&quot;$&quot;#,##0.00"/>
  </numFmts>
  <fonts count="36">
    <font>
      <sz val="10"/>
      <name val="Arial"/>
      <family val="2"/>
    </font>
    <font>
      <sz val="11"/>
      <color theme="1"/>
      <name val="Calibri"/>
      <family val="2"/>
      <scheme val="minor"/>
    </font>
    <font>
      <sz val="11"/>
      <color theme="1"/>
      <name val="Calibri"/>
      <family val="2"/>
      <scheme val="minor"/>
    </font>
    <font>
      <sz val="10"/>
      <name val="Arial"/>
      <family val="2"/>
    </font>
    <font>
      <sz val="9"/>
      <name val="Arial"/>
      <family val="2"/>
    </font>
    <font>
      <sz val="7"/>
      <name val="Arial"/>
      <family val="2"/>
    </font>
    <font>
      <b/>
      <sz val="11"/>
      <color theme="0"/>
      <name val="Calibri"/>
      <family val="2"/>
      <scheme val="minor"/>
    </font>
    <font>
      <sz val="10"/>
      <name val="Calibri"/>
      <family val="2"/>
      <scheme val="minor"/>
    </font>
    <font>
      <b/>
      <sz val="10"/>
      <name val="Calibri"/>
      <family val="2"/>
      <scheme val="minor"/>
    </font>
    <font>
      <sz val="18"/>
      <name val="Calibri"/>
      <family val="2"/>
      <scheme val="minor"/>
    </font>
    <font>
      <sz val="8"/>
      <name val="Calibri"/>
      <family val="2"/>
      <scheme val="minor"/>
    </font>
    <font>
      <sz val="9"/>
      <name val="Calibri"/>
      <family val="2"/>
      <scheme val="minor"/>
    </font>
    <font>
      <b/>
      <sz val="8"/>
      <color theme="8" tint="-0.249977111117893"/>
      <name val="Calibri"/>
      <family val="2"/>
      <scheme val="minor"/>
    </font>
    <font>
      <b/>
      <sz val="8"/>
      <name val="Calibri"/>
      <family val="2"/>
      <scheme val="minor"/>
    </font>
    <font>
      <b/>
      <sz val="24"/>
      <color theme="0"/>
      <name val="Calibri"/>
      <family val="2"/>
      <scheme val="minor"/>
    </font>
    <font>
      <b/>
      <sz val="10"/>
      <color theme="0"/>
      <name val="Calibri"/>
      <family val="2"/>
      <scheme val="minor"/>
    </font>
    <font>
      <sz val="11"/>
      <name val="Calibri"/>
      <family val="2"/>
      <scheme val="minor"/>
    </font>
    <font>
      <sz val="24"/>
      <color theme="0"/>
      <name val="Arimo"/>
      <family val="2"/>
    </font>
    <font>
      <sz val="10"/>
      <name val="Arimo"/>
      <family val="2"/>
    </font>
    <font>
      <sz val="12"/>
      <name val="Arimo"/>
      <family val="2"/>
    </font>
    <font>
      <b/>
      <sz val="12"/>
      <name val="Arimo"/>
      <family val="2"/>
    </font>
    <font>
      <b/>
      <sz val="12"/>
      <color theme="0"/>
      <name val="Arimo"/>
      <family val="2"/>
    </font>
    <font>
      <b/>
      <sz val="10"/>
      <name val="Arimo"/>
      <family val="2"/>
    </font>
    <font>
      <b/>
      <sz val="11"/>
      <color theme="0"/>
      <name val="Arimo"/>
      <family val="2"/>
    </font>
    <font>
      <b/>
      <sz val="11"/>
      <name val="Arimo"/>
      <family val="2"/>
    </font>
    <font>
      <sz val="11"/>
      <name val="Arimo"/>
      <family val="2"/>
    </font>
    <font>
      <sz val="11"/>
      <color theme="0"/>
      <name val="Arimo"/>
      <family val="2"/>
    </font>
    <font>
      <i/>
      <sz val="12"/>
      <name val="Arimo"/>
      <family val="2"/>
    </font>
    <font>
      <i/>
      <sz val="11"/>
      <name val="Arimo"/>
      <family val="2"/>
    </font>
    <font>
      <b/>
      <sz val="11"/>
      <color rgb="FFFF0000"/>
      <name val="Calibri"/>
      <family val="2"/>
      <scheme val="minor"/>
    </font>
    <font>
      <b/>
      <sz val="11"/>
      <name val="Calibri"/>
      <family val="2"/>
      <scheme val="minor"/>
    </font>
    <font>
      <b/>
      <sz val="12"/>
      <color rgb="FFFF0000"/>
      <name val="Calibri"/>
      <family val="2"/>
      <scheme val="minor"/>
    </font>
    <font>
      <b/>
      <sz val="10"/>
      <color rgb="FFFF0000"/>
      <name val="Arimo"/>
    </font>
    <font>
      <b/>
      <sz val="14"/>
      <color rgb="FFFF0000"/>
      <name val="Calibri"/>
      <family val="2"/>
      <scheme val="minor"/>
    </font>
    <font>
      <b/>
      <sz val="12"/>
      <color rgb="FFFF0000"/>
      <name val="Arial"/>
      <family val="2"/>
    </font>
    <font>
      <b/>
      <sz val="13"/>
      <color rgb="FFFF0000"/>
      <name val="Calibri"/>
      <family val="2"/>
      <scheme val="minor"/>
    </font>
  </fonts>
  <fills count="5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27D"/>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rgb="FFE1E8FF"/>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499984740745262"/>
        <bgColor indexed="64"/>
      </patternFill>
    </fill>
    <fill>
      <patternFill patternType="solid">
        <fgColor rgb="FFFF9900"/>
        <bgColor indexed="64"/>
      </patternFill>
    </fill>
    <fill>
      <patternFill patternType="solid">
        <fgColor rgb="FFFEDD62"/>
        <bgColor indexed="64"/>
      </patternFill>
    </fill>
    <fill>
      <patternFill patternType="solid">
        <fgColor rgb="FFFEF8D2"/>
        <bgColor indexed="64"/>
      </patternFill>
    </fill>
    <fill>
      <patternFill patternType="solid">
        <fgColor theme="5" tint="-0.499984740745262"/>
        <bgColor indexed="64"/>
      </patternFill>
    </fill>
    <fill>
      <patternFill patternType="solid">
        <fgColor rgb="FF7C0A0D"/>
        <bgColor indexed="64"/>
      </patternFill>
    </fill>
    <fill>
      <patternFill patternType="solid">
        <fgColor rgb="FFB90F13"/>
        <bgColor indexed="64"/>
      </patternFill>
    </fill>
    <fill>
      <patternFill patternType="solid">
        <fgColor rgb="FFEE2E33"/>
        <bgColor indexed="64"/>
      </patternFill>
    </fill>
    <fill>
      <patternFill patternType="solid">
        <fgColor theme="1" tint="0.14999847407452621"/>
        <bgColor indexed="64"/>
      </patternFill>
    </fill>
    <fill>
      <patternFill patternType="solid">
        <fgColor rgb="FFF01C68"/>
        <bgColor indexed="64"/>
      </patternFill>
    </fill>
    <fill>
      <patternFill patternType="solid">
        <fgColor rgb="FFFFE5F2"/>
        <bgColor indexed="64"/>
      </patternFill>
    </fill>
    <fill>
      <patternFill patternType="solid">
        <fgColor rgb="FFD1F6FD"/>
        <bgColor indexed="64"/>
      </patternFill>
    </fill>
    <fill>
      <patternFill patternType="solid">
        <fgColor rgb="FF367B13"/>
        <bgColor indexed="64"/>
      </patternFill>
    </fill>
    <fill>
      <patternFill patternType="solid">
        <fgColor rgb="FFFDE7E8"/>
        <bgColor indexed="64"/>
      </patternFill>
    </fill>
    <fill>
      <patternFill patternType="solid">
        <fgColor rgb="FFEAF1FA"/>
        <bgColor indexed="64"/>
      </patternFill>
    </fill>
    <fill>
      <patternFill patternType="solid">
        <fgColor rgb="FFD0E0F4"/>
        <bgColor indexed="64"/>
      </patternFill>
    </fill>
    <fill>
      <patternFill patternType="solid">
        <fgColor rgb="FFA8C6EA"/>
        <bgColor indexed="64"/>
      </patternFill>
    </fill>
    <fill>
      <patternFill patternType="solid">
        <fgColor rgb="FF86B0E2"/>
        <bgColor indexed="64"/>
      </patternFill>
    </fill>
    <fill>
      <patternFill patternType="solid">
        <fgColor rgb="FF0FB5B9"/>
        <bgColor indexed="64"/>
      </patternFill>
    </fill>
    <fill>
      <patternFill patternType="solid">
        <fgColor rgb="FFF5F8EE"/>
        <bgColor indexed="64"/>
      </patternFill>
    </fill>
    <fill>
      <patternFill patternType="solid">
        <fgColor rgb="FFF9F9F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theme="8"/>
      </right>
      <top style="thin">
        <color indexed="64"/>
      </top>
      <bottom style="thin">
        <color theme="8"/>
      </bottom>
      <diagonal/>
    </border>
    <border>
      <left style="thin">
        <color theme="8"/>
      </left>
      <right style="thin">
        <color theme="8"/>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indexed="64"/>
      </left>
      <right style="thin">
        <color theme="8"/>
      </right>
      <top style="thin">
        <color theme="8"/>
      </top>
      <bottom style="thin">
        <color indexed="64"/>
      </bottom>
      <diagonal/>
    </border>
    <border>
      <left style="thin">
        <color theme="8"/>
      </left>
      <right style="thin">
        <color theme="8"/>
      </right>
      <top style="thin">
        <color theme="8"/>
      </top>
      <bottom style="thin">
        <color indexed="64"/>
      </bottom>
      <diagonal/>
    </border>
    <border>
      <left style="thin">
        <color theme="8"/>
      </left>
      <right style="thin">
        <color indexed="64"/>
      </right>
      <top style="thin">
        <color theme="8"/>
      </top>
      <bottom style="thin">
        <color indexed="64"/>
      </bottom>
      <diagonal/>
    </border>
    <border>
      <left/>
      <right style="thin">
        <color theme="8"/>
      </right>
      <top/>
      <bottom style="thin">
        <color theme="8"/>
      </bottom>
      <diagonal/>
    </border>
    <border>
      <left style="thin">
        <color theme="8"/>
      </left>
      <right style="thin">
        <color theme="8"/>
      </right>
      <top/>
      <bottom style="thin">
        <color theme="8"/>
      </bottom>
      <diagonal/>
    </border>
    <border>
      <left style="thin">
        <color theme="8"/>
      </left>
      <right/>
      <top/>
      <bottom style="thin">
        <color theme="8"/>
      </bottom>
      <diagonal/>
    </border>
    <border>
      <left style="thin">
        <color theme="8"/>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style="thin">
        <color theme="8"/>
      </left>
      <right style="thin">
        <color indexed="64"/>
      </right>
      <top/>
      <bottom style="thin">
        <color theme="8"/>
      </bottom>
      <diagonal/>
    </border>
    <border>
      <left style="thin">
        <color theme="8"/>
      </left>
      <right style="thin">
        <color indexed="64"/>
      </right>
      <top style="thin">
        <color theme="8"/>
      </top>
      <bottom/>
      <diagonal/>
    </border>
    <border>
      <left style="thin">
        <color theme="8"/>
      </left>
      <right style="thin">
        <color indexed="64"/>
      </right>
      <top style="thin">
        <color theme="8"/>
      </top>
      <bottom style="thin">
        <color theme="8"/>
      </bottom>
      <diagonal/>
    </border>
    <border>
      <left style="thin">
        <color indexed="64"/>
      </left>
      <right style="thin">
        <color theme="8"/>
      </right>
      <top/>
      <bottom style="thin">
        <color theme="8"/>
      </bottom>
      <diagonal/>
    </border>
    <border>
      <left style="thin">
        <color indexed="64"/>
      </left>
      <right style="thin">
        <color theme="8"/>
      </right>
      <top style="thin">
        <color theme="8"/>
      </top>
      <bottom/>
      <diagonal/>
    </border>
    <border>
      <left style="thin">
        <color indexed="64"/>
      </left>
      <right style="thin">
        <color theme="8"/>
      </right>
      <top style="thin">
        <color theme="8"/>
      </top>
      <bottom style="thin">
        <color theme="8"/>
      </bottom>
      <diagonal/>
    </border>
    <border>
      <left style="thin">
        <color theme="8"/>
      </left>
      <right/>
      <top style="thin">
        <color indexed="64"/>
      </top>
      <bottom style="thin">
        <color theme="8"/>
      </bottom>
      <diagonal/>
    </border>
    <border>
      <left/>
      <right style="thin">
        <color indexed="64"/>
      </right>
      <top style="thin">
        <color indexed="64"/>
      </top>
      <bottom style="thin">
        <color theme="8"/>
      </bottom>
      <diagonal/>
    </border>
    <border>
      <left style="thin">
        <color theme="8"/>
      </left>
      <right/>
      <top style="thin">
        <color theme="8"/>
      </top>
      <bottom style="thin">
        <color indexed="64"/>
      </bottom>
      <diagonal/>
    </border>
    <border>
      <left/>
      <right style="thin">
        <color indexed="64"/>
      </right>
      <top style="thin">
        <color theme="8"/>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8"/>
      </bottom>
      <diagonal/>
    </border>
    <border>
      <left/>
      <right style="thin">
        <color theme="8"/>
      </right>
      <top style="thin">
        <color indexed="64"/>
      </top>
      <bottom style="thin">
        <color theme="8"/>
      </bottom>
      <diagonal/>
    </border>
    <border>
      <left style="thin">
        <color indexed="64"/>
      </left>
      <right/>
      <top style="thin">
        <color theme="8"/>
      </top>
      <bottom style="thin">
        <color indexed="64"/>
      </bottom>
      <diagonal/>
    </border>
    <border>
      <left/>
      <right style="thin">
        <color theme="8"/>
      </right>
      <top style="thin">
        <color theme="8"/>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0" fontId="2" fillId="0" borderId="0"/>
  </cellStyleXfs>
  <cellXfs count="292">
    <xf numFmtId="0" fontId="0" fillId="0" borderId="0" xfId="0"/>
    <xf numFmtId="0" fontId="4" fillId="0" borderId="0" xfId="0" applyFont="1"/>
    <xf numFmtId="0" fontId="5" fillId="0" borderId="0" xfId="0" applyFont="1"/>
    <xf numFmtId="0" fontId="5" fillId="0" borderId="0" xfId="0" applyFont="1" applyAlignment="1"/>
    <xf numFmtId="0" fontId="0" fillId="2" borderId="0" xfId="0" applyFill="1"/>
    <xf numFmtId="0" fontId="4" fillId="2" borderId="0" xfId="0" applyFont="1" applyFill="1"/>
    <xf numFmtId="0" fontId="5" fillId="2" borderId="0" xfId="0" applyFont="1" applyFill="1"/>
    <xf numFmtId="0" fontId="7" fillId="2" borderId="0" xfId="0" applyFont="1" applyFill="1"/>
    <xf numFmtId="0" fontId="8" fillId="7" borderId="12" xfId="0" applyFont="1" applyFill="1" applyBorder="1" applyAlignment="1">
      <alignment horizontal="right"/>
    </xf>
    <xf numFmtId="0" fontId="8" fillId="2" borderId="4" xfId="0" applyFont="1" applyFill="1" applyBorder="1" applyAlignment="1">
      <alignment horizontal="right"/>
    </xf>
    <xf numFmtId="0" fontId="8" fillId="7" borderId="18" xfId="0" applyFont="1" applyFill="1" applyBorder="1" applyAlignment="1">
      <alignment vertical="center" wrapText="1"/>
    </xf>
    <xf numFmtId="0" fontId="8" fillId="7" borderId="19" xfId="0" applyFont="1" applyFill="1" applyBorder="1" applyAlignment="1">
      <alignment vertical="center" wrapText="1"/>
    </xf>
    <xf numFmtId="0" fontId="7" fillId="2" borderId="0" xfId="0" applyFont="1" applyFill="1" applyBorder="1" applyAlignment="1" applyProtection="1">
      <alignment horizontal="center" vertical="center"/>
      <protection locked="0"/>
    </xf>
    <xf numFmtId="14" fontId="7" fillId="2" borderId="0" xfId="0" applyNumberFormat="1" applyFont="1" applyFill="1" applyBorder="1" applyAlignment="1" applyProtection="1">
      <alignment horizontal="center" vertical="center"/>
      <protection locked="0"/>
    </xf>
    <xf numFmtId="0" fontId="8" fillId="0" borderId="24" xfId="0" applyFont="1" applyBorder="1" applyAlignment="1">
      <alignment horizontal="center"/>
    </xf>
    <xf numFmtId="0" fontId="7" fillId="0" borderId="0" xfId="0" applyFont="1"/>
    <xf numFmtId="0" fontId="8" fillId="0" borderId="0" xfId="0" applyFont="1" applyBorder="1" applyAlignment="1">
      <alignment horizontal="right"/>
    </xf>
    <xf numFmtId="43" fontId="8" fillId="2" borderId="0" xfId="1" applyFont="1" applyFill="1" applyBorder="1"/>
    <xf numFmtId="0" fontId="8" fillId="2" borderId="0" xfId="0" applyFont="1" applyFill="1" applyBorder="1" applyProtection="1">
      <protection locked="0"/>
    </xf>
    <xf numFmtId="14" fontId="7" fillId="2" borderId="0" xfId="0" applyNumberFormat="1" applyFont="1" applyFill="1" applyBorder="1" applyAlignment="1" applyProtection="1">
      <alignment horizontal="center"/>
      <protection locked="0"/>
    </xf>
    <xf numFmtId="0" fontId="12" fillId="2" borderId="0" xfId="0" applyFont="1" applyFill="1"/>
    <xf numFmtId="0" fontId="8" fillId="0" borderId="30" xfId="0" applyFont="1" applyBorder="1" applyAlignment="1">
      <alignment horizontal="center"/>
    </xf>
    <xf numFmtId="0" fontId="8" fillId="0" borderId="33" xfId="0" applyFont="1" applyBorder="1" applyAlignment="1">
      <alignment horizontal="center"/>
    </xf>
    <xf numFmtId="0" fontId="8" fillId="0" borderId="33" xfId="0" applyFont="1" applyBorder="1"/>
    <xf numFmtId="0" fontId="8" fillId="9" borderId="17" xfId="0" applyFont="1" applyFill="1" applyBorder="1" applyAlignment="1" applyProtection="1">
      <alignment horizontal="right"/>
      <protection locked="0"/>
    </xf>
    <xf numFmtId="0" fontId="8" fillId="9" borderId="20" xfId="0" applyFont="1" applyFill="1" applyBorder="1" applyAlignment="1" applyProtection="1">
      <alignment horizontal="right"/>
      <protection locked="0"/>
    </xf>
    <xf numFmtId="0" fontId="8" fillId="0" borderId="35" xfId="0" applyFont="1" applyBorder="1" applyAlignment="1">
      <alignment horizontal="right"/>
    </xf>
    <xf numFmtId="43" fontId="7" fillId="0" borderId="32" xfId="1" applyFont="1" applyBorder="1"/>
    <xf numFmtId="0" fontId="8" fillId="9" borderId="17" xfId="0" applyFont="1" applyFill="1" applyBorder="1" applyAlignment="1">
      <alignment horizontal="right"/>
    </xf>
    <xf numFmtId="43" fontId="7" fillId="9" borderId="19" xfId="1" applyFont="1" applyFill="1" applyBorder="1"/>
    <xf numFmtId="0" fontId="15" fillId="11" borderId="18" xfId="0" applyFont="1" applyFill="1" applyBorder="1" applyAlignment="1">
      <alignment vertical="center" wrapText="1"/>
    </xf>
    <xf numFmtId="0" fontId="15" fillId="11" borderId="19" xfId="0" applyFont="1" applyFill="1" applyBorder="1" applyAlignment="1">
      <alignment vertical="center"/>
    </xf>
    <xf numFmtId="0" fontId="15" fillId="11" borderId="17" xfId="0" applyFont="1" applyFill="1" applyBorder="1" applyAlignment="1">
      <alignment vertical="center"/>
    </xf>
    <xf numFmtId="0" fontId="15" fillId="11" borderId="18" xfId="0" applyFont="1" applyFill="1" applyBorder="1" applyAlignment="1">
      <alignment vertical="center"/>
    </xf>
    <xf numFmtId="0" fontId="15" fillId="11" borderId="18" xfId="0" applyFont="1" applyFill="1" applyBorder="1" applyAlignment="1">
      <alignment horizontal="left" vertical="center"/>
    </xf>
    <xf numFmtId="0" fontId="7" fillId="9" borderId="35"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7" fillId="9" borderId="34" xfId="0" applyFont="1" applyFill="1" applyBorder="1" applyAlignment="1" applyProtection="1">
      <alignment horizontal="left" vertical="center"/>
      <protection locked="0"/>
    </xf>
    <xf numFmtId="0" fontId="15" fillId="11" borderId="20" xfId="0" applyFont="1" applyFill="1" applyBorder="1" applyAlignment="1">
      <alignment horizontal="right"/>
    </xf>
    <xf numFmtId="43" fontId="15" fillId="11" borderId="22" xfId="1" applyFont="1" applyFill="1" applyBorder="1"/>
    <xf numFmtId="0" fontId="7" fillId="7" borderId="21" xfId="0" applyFont="1" applyFill="1" applyBorder="1" applyAlignment="1" applyProtection="1">
      <alignment horizontal="left" vertical="center"/>
      <protection locked="0"/>
    </xf>
    <xf numFmtId="0" fontId="7" fillId="7" borderId="22" xfId="0" applyFont="1" applyFill="1" applyBorder="1" applyAlignment="1" applyProtection="1">
      <alignment horizontal="left" vertical="center"/>
      <protection locked="0"/>
    </xf>
    <xf numFmtId="0" fontId="0" fillId="0" borderId="0" xfId="0" applyAlignment="1">
      <alignment horizontal="left"/>
    </xf>
    <xf numFmtId="0" fontId="0" fillId="0" borderId="0" xfId="0" pivotButton="1"/>
    <xf numFmtId="165" fontId="0" fillId="0" borderId="0" xfId="0" applyNumberFormat="1"/>
    <xf numFmtId="44" fontId="8" fillId="9" borderId="32" xfId="3" applyFont="1" applyFill="1" applyBorder="1" applyAlignment="1" applyProtection="1">
      <alignment horizontal="right" vertical="center"/>
    </xf>
    <xf numFmtId="1" fontId="7" fillId="9" borderId="28" xfId="1" applyNumberFormat="1" applyFont="1" applyFill="1" applyBorder="1" applyAlignment="1" applyProtection="1">
      <alignment horizontal="center" vertical="center"/>
      <protection locked="0"/>
    </xf>
    <xf numFmtId="44" fontId="8" fillId="2" borderId="32" xfId="3" applyFont="1" applyFill="1" applyBorder="1" applyAlignment="1" applyProtection="1">
      <alignment horizontal="right" vertical="center"/>
    </xf>
    <xf numFmtId="1" fontId="7" fillId="2" borderId="28" xfId="1" applyNumberFormat="1" applyFont="1" applyFill="1" applyBorder="1" applyAlignment="1" applyProtection="1">
      <alignment horizontal="center" vertical="center"/>
      <protection locked="0"/>
    </xf>
    <xf numFmtId="1" fontId="7" fillId="9" borderId="26" xfId="1" applyNumberFormat="1" applyFont="1" applyFill="1" applyBorder="1" applyAlignment="1" applyProtection="1">
      <alignment horizontal="center" vertical="center"/>
      <protection locked="0"/>
    </xf>
    <xf numFmtId="0" fontId="7" fillId="20" borderId="28" xfId="3" applyNumberFormat="1" applyFont="1" applyFill="1" applyBorder="1" applyAlignment="1" applyProtection="1">
      <alignment horizontal="right" vertical="center"/>
    </xf>
    <xf numFmtId="0" fontId="7" fillId="44" borderId="28" xfId="3" applyNumberFormat="1" applyFont="1" applyFill="1" applyBorder="1" applyAlignment="1" applyProtection="1">
      <alignment horizontal="right" vertical="center"/>
    </xf>
    <xf numFmtId="0" fontId="18" fillId="47" borderId="0" xfId="0" applyFont="1" applyFill="1"/>
    <xf numFmtId="0" fontId="18" fillId="0" borderId="0" xfId="0" applyFont="1"/>
    <xf numFmtId="0" fontId="18" fillId="27" borderId="11" xfId="0" applyFont="1" applyFill="1" applyBorder="1" applyAlignment="1">
      <alignment vertical="center"/>
    </xf>
    <xf numFmtId="0" fontId="18" fillId="34" borderId="11" xfId="0" applyFont="1" applyFill="1" applyBorder="1" applyAlignment="1">
      <alignment vertical="center"/>
    </xf>
    <xf numFmtId="0" fontId="18" fillId="6" borderId="11" xfId="0" applyFont="1" applyFill="1" applyBorder="1" applyAlignment="1">
      <alignment vertical="center"/>
    </xf>
    <xf numFmtId="0" fontId="18" fillId="3" borderId="11" xfId="0" applyFont="1" applyFill="1" applyBorder="1" applyAlignment="1">
      <alignment vertical="center"/>
    </xf>
    <xf numFmtId="0" fontId="18" fillId="38" borderId="11" xfId="0" applyFont="1" applyFill="1" applyBorder="1" applyAlignment="1">
      <alignment vertical="center"/>
    </xf>
    <xf numFmtId="0" fontId="18" fillId="39" borderId="11" xfId="0" applyFont="1" applyFill="1" applyBorder="1" applyAlignment="1">
      <alignment vertical="center"/>
    </xf>
    <xf numFmtId="0" fontId="18" fillId="40" borderId="11" xfId="0" applyFont="1" applyFill="1" applyBorder="1" applyAlignment="1">
      <alignment vertical="center"/>
    </xf>
    <xf numFmtId="0" fontId="18" fillId="41" borderId="11" xfId="0" applyFont="1" applyFill="1" applyBorder="1" applyAlignment="1">
      <alignment vertical="center"/>
    </xf>
    <xf numFmtId="0" fontId="18" fillId="5" borderId="7" xfId="0" applyFont="1" applyFill="1" applyBorder="1" applyAlignment="1">
      <alignment vertical="center" wrapText="1"/>
    </xf>
    <xf numFmtId="0" fontId="18" fillId="5" borderId="11" xfId="0" applyFont="1" applyFill="1" applyBorder="1" applyAlignment="1">
      <alignment vertical="center"/>
    </xf>
    <xf numFmtId="0" fontId="18" fillId="35" borderId="7" xfId="0" applyFont="1" applyFill="1" applyBorder="1" applyAlignment="1">
      <alignment vertical="center" wrapText="1"/>
    </xf>
    <xf numFmtId="0" fontId="18" fillId="35" borderId="11" xfId="0" applyFont="1" applyFill="1" applyBorder="1" applyAlignment="1">
      <alignment vertical="center"/>
    </xf>
    <xf numFmtId="0" fontId="18" fillId="37" borderId="11" xfId="0" applyFont="1" applyFill="1" applyBorder="1" applyAlignment="1">
      <alignment vertical="center"/>
    </xf>
    <xf numFmtId="0" fontId="18" fillId="10" borderId="11" xfId="0" applyFont="1" applyFill="1" applyBorder="1" applyAlignment="1">
      <alignment vertical="center"/>
    </xf>
    <xf numFmtId="0" fontId="18" fillId="7" borderId="11" xfId="0" applyFont="1" applyFill="1" applyBorder="1" applyAlignment="1">
      <alignment vertical="center"/>
    </xf>
    <xf numFmtId="0" fontId="18" fillId="0" borderId="0" xfId="0" applyFont="1" applyAlignment="1">
      <alignment vertical="center" wrapText="1"/>
    </xf>
    <xf numFmtId="0" fontId="18" fillId="0" borderId="0" xfId="0" applyFont="1" applyBorder="1" applyAlignment="1">
      <alignment vertical="center"/>
    </xf>
    <xf numFmtId="44" fontId="22" fillId="27" borderId="7" xfId="3" applyFont="1" applyFill="1" applyBorder="1" applyAlignment="1">
      <alignment vertical="center"/>
    </xf>
    <xf numFmtId="44" fontId="22" fillId="34" borderId="7" xfId="3" applyFont="1" applyFill="1" applyBorder="1" applyAlignment="1">
      <alignment vertical="center"/>
    </xf>
    <xf numFmtId="44" fontId="22" fillId="6" borderId="7" xfId="3" applyFont="1" applyFill="1" applyBorder="1" applyAlignment="1">
      <alignment vertical="center"/>
    </xf>
    <xf numFmtId="44" fontId="22" fillId="3" borderId="7" xfId="3" applyFont="1" applyFill="1" applyBorder="1" applyAlignment="1">
      <alignment vertical="center"/>
    </xf>
    <xf numFmtId="44" fontId="22" fillId="38" borderId="7" xfId="3" applyFont="1" applyFill="1" applyBorder="1" applyAlignment="1">
      <alignment vertical="center"/>
    </xf>
    <xf numFmtId="44" fontId="22" fillId="39" borderId="7" xfId="3" applyFont="1" applyFill="1" applyBorder="1" applyAlignment="1">
      <alignment vertical="center"/>
    </xf>
    <xf numFmtId="44" fontId="22" fillId="40" borderId="7" xfId="3" applyFont="1" applyFill="1" applyBorder="1" applyAlignment="1">
      <alignment vertical="center"/>
    </xf>
    <xf numFmtId="44" fontId="22" fillId="41" borderId="7" xfId="3" applyFont="1" applyFill="1" applyBorder="1" applyAlignment="1">
      <alignment vertical="center"/>
    </xf>
    <xf numFmtId="44" fontId="22" fillId="5" borderId="7" xfId="3" applyFont="1" applyFill="1" applyBorder="1" applyAlignment="1">
      <alignment vertical="center"/>
    </xf>
    <xf numFmtId="44" fontId="22" fillId="35" borderId="7" xfId="3" applyFont="1" applyFill="1" applyBorder="1" applyAlignment="1">
      <alignment vertical="center"/>
    </xf>
    <xf numFmtId="44" fontId="22" fillId="37" borderId="7" xfId="3" applyFont="1" applyFill="1" applyBorder="1" applyAlignment="1">
      <alignment vertical="center"/>
    </xf>
    <xf numFmtId="44" fontId="22" fillId="10" borderId="7" xfId="3" applyFont="1" applyFill="1" applyBorder="1" applyAlignment="1">
      <alignment vertical="center"/>
    </xf>
    <xf numFmtId="44" fontId="22" fillId="7" borderId="7" xfId="3" applyFont="1" applyFill="1" applyBorder="1" applyAlignment="1">
      <alignment vertical="center"/>
    </xf>
    <xf numFmtId="44" fontId="22" fillId="0" borderId="0" xfId="3" applyFont="1" applyAlignment="1">
      <alignment vertical="center"/>
    </xf>
    <xf numFmtId="0" fontId="24" fillId="27" borderId="7" xfId="0" applyFont="1" applyFill="1" applyBorder="1" applyAlignment="1">
      <alignment vertical="center" wrapText="1"/>
    </xf>
    <xf numFmtId="0" fontId="24" fillId="34" borderId="7" xfId="0" applyFont="1" applyFill="1" applyBorder="1" applyAlignment="1">
      <alignment vertical="center" wrapText="1"/>
    </xf>
    <xf numFmtId="0" fontId="24" fillId="6" borderId="7" xfId="0" applyFont="1" applyFill="1" applyBorder="1" applyAlignment="1">
      <alignment vertical="center" wrapText="1"/>
    </xf>
    <xf numFmtId="0" fontId="24" fillId="3" borderId="7" xfId="0" applyFont="1" applyFill="1" applyBorder="1" applyAlignment="1">
      <alignment vertical="center" wrapText="1"/>
    </xf>
    <xf numFmtId="0" fontId="24" fillId="38" borderId="7" xfId="0" applyFont="1" applyFill="1" applyBorder="1" applyAlignment="1">
      <alignment vertical="center" wrapText="1"/>
    </xf>
    <xf numFmtId="0" fontId="24" fillId="39" borderId="7" xfId="0" applyFont="1" applyFill="1" applyBorder="1" applyAlignment="1">
      <alignment vertical="center" wrapText="1"/>
    </xf>
    <xf numFmtId="0" fontId="24" fillId="40" borderId="7" xfId="0" applyFont="1" applyFill="1" applyBorder="1" applyAlignment="1">
      <alignment vertical="center" wrapText="1"/>
    </xf>
    <xf numFmtId="0" fontId="24" fillId="41" borderId="7" xfId="0" applyFont="1" applyFill="1" applyBorder="1" applyAlignment="1">
      <alignment vertical="center" wrapText="1"/>
    </xf>
    <xf numFmtId="0" fontId="24" fillId="5" borderId="7" xfId="0" applyFont="1" applyFill="1" applyBorder="1" applyAlignment="1">
      <alignment vertical="center" wrapText="1"/>
    </xf>
    <xf numFmtId="0" fontId="24" fillId="35" borderId="7" xfId="0" applyFont="1" applyFill="1" applyBorder="1" applyAlignment="1">
      <alignment vertical="center" wrapText="1"/>
    </xf>
    <xf numFmtId="0" fontId="24" fillId="37" borderId="7" xfId="0" applyFont="1" applyFill="1" applyBorder="1" applyAlignment="1">
      <alignment vertical="center" wrapText="1"/>
    </xf>
    <xf numFmtId="0" fontId="24" fillId="10" borderId="7" xfId="0" applyFont="1" applyFill="1" applyBorder="1" applyAlignment="1">
      <alignment vertical="center" wrapText="1"/>
    </xf>
    <xf numFmtId="0" fontId="24" fillId="7" borderId="7" xfId="0" applyFont="1" applyFill="1" applyBorder="1" applyAlignment="1">
      <alignment vertical="center" wrapText="1"/>
    </xf>
    <xf numFmtId="0" fontId="24" fillId="0" borderId="0" xfId="0" applyFont="1" applyAlignment="1">
      <alignment vertical="center" wrapText="1"/>
    </xf>
    <xf numFmtId="0" fontId="25" fillId="0" borderId="0" xfId="0" applyFont="1" applyAlignment="1">
      <alignment vertical="center"/>
    </xf>
    <xf numFmtId="0" fontId="24" fillId="26" borderId="2" xfId="0" applyFont="1" applyFill="1" applyBorder="1" applyAlignment="1">
      <alignment vertical="center"/>
    </xf>
    <xf numFmtId="0" fontId="26" fillId="33" borderId="2" xfId="0" applyFont="1" applyFill="1" applyBorder="1" applyAlignment="1">
      <alignment vertical="center"/>
    </xf>
    <xf numFmtId="0" fontId="23" fillId="15" borderId="2" xfId="0" applyFont="1" applyFill="1" applyBorder="1" applyAlignment="1">
      <alignment vertical="center"/>
    </xf>
    <xf numFmtId="0" fontId="24" fillId="25" borderId="2" xfId="0" applyFont="1" applyFill="1" applyBorder="1" applyAlignment="1">
      <alignment vertical="center" wrapText="1"/>
    </xf>
    <xf numFmtId="0" fontId="23" fillId="18" borderId="2" xfId="0" applyFont="1" applyFill="1" applyBorder="1" applyAlignment="1">
      <alignment vertical="center" wrapText="1"/>
    </xf>
    <xf numFmtId="0" fontId="23" fillId="36" borderId="2" xfId="0" applyFont="1" applyFill="1" applyBorder="1" applyAlignment="1">
      <alignment vertical="center"/>
    </xf>
    <xf numFmtId="0" fontId="23" fillId="42" borderId="2" xfId="0" applyFont="1" applyFill="1" applyBorder="1" applyAlignment="1">
      <alignment vertical="center"/>
    </xf>
    <xf numFmtId="0" fontId="23" fillId="28" borderId="2" xfId="0" applyFont="1" applyFill="1" applyBorder="1" applyAlignment="1">
      <alignment vertical="center" wrapText="1"/>
    </xf>
    <xf numFmtId="0" fontId="23" fillId="29" borderId="2" xfId="0" applyFont="1" applyFill="1" applyBorder="1" applyAlignment="1">
      <alignment vertical="center" wrapText="1"/>
    </xf>
    <xf numFmtId="0" fontId="23" fillId="30" borderId="2" xfId="0" applyFont="1" applyFill="1" applyBorder="1" applyAlignment="1">
      <alignment vertical="center" wrapText="1"/>
    </xf>
    <xf numFmtId="0" fontId="23" fillId="31" borderId="2" xfId="0" applyFont="1" applyFill="1" applyBorder="1" applyAlignment="1">
      <alignment vertical="center" wrapText="1"/>
    </xf>
    <xf numFmtId="0" fontId="23" fillId="32" borderId="2" xfId="0" applyFont="1" applyFill="1" applyBorder="1" applyAlignment="1">
      <alignment vertical="center"/>
    </xf>
    <xf numFmtId="0" fontId="18" fillId="44" borderId="47" xfId="0" applyFont="1" applyFill="1" applyBorder="1" applyAlignment="1">
      <alignment wrapText="1"/>
    </xf>
    <xf numFmtId="0" fontId="18" fillId="0" borderId="47" xfId="0" applyFont="1" applyBorder="1" applyAlignment="1">
      <alignment wrapText="1"/>
    </xf>
    <xf numFmtId="0" fontId="23" fillId="46" borderId="8" xfId="0" applyFont="1" applyFill="1" applyBorder="1" applyAlignment="1">
      <alignment vertical="center" wrapText="1"/>
    </xf>
    <xf numFmtId="44" fontId="21" fillId="46" borderId="8" xfId="3" applyFont="1" applyFill="1" applyBorder="1" applyAlignment="1">
      <alignment vertical="center"/>
    </xf>
    <xf numFmtId="0" fontId="21" fillId="46" borderId="8" xfId="0" applyFont="1" applyFill="1" applyBorder="1" applyAlignment="1">
      <alignment vertical="center"/>
    </xf>
    <xf numFmtId="0" fontId="21" fillId="46" borderId="45" xfId="0" applyFont="1" applyFill="1" applyBorder="1" applyAlignment="1">
      <alignment vertical="center" wrapText="1"/>
    </xf>
    <xf numFmtId="0" fontId="18" fillId="47" borderId="8" xfId="0" applyFont="1" applyFill="1" applyBorder="1"/>
    <xf numFmtId="0" fontId="24" fillId="3" borderId="7" xfId="0" applyFont="1" applyFill="1" applyBorder="1" applyAlignment="1">
      <alignment horizontal="left" vertical="center" wrapText="1"/>
    </xf>
    <xf numFmtId="0" fontId="18" fillId="3" borderId="7" xfId="0" applyFont="1" applyFill="1" applyBorder="1" applyAlignment="1">
      <alignment horizontal="left" vertical="center" wrapText="1"/>
    </xf>
    <xf numFmtId="44" fontId="22" fillId="3" borderId="7" xfId="3" applyFont="1" applyFill="1" applyBorder="1" applyAlignment="1">
      <alignment horizontal="left" vertical="center"/>
    </xf>
    <xf numFmtId="0" fontId="18" fillId="3" borderId="7" xfId="0" applyFont="1" applyFill="1" applyBorder="1" applyAlignment="1">
      <alignment horizontal="left" vertical="center"/>
    </xf>
    <xf numFmtId="0" fontId="24" fillId="5" borderId="7"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7" xfId="0" applyFont="1" applyFill="1" applyBorder="1" applyAlignment="1">
      <alignment horizontal="left" vertical="center"/>
    </xf>
    <xf numFmtId="44" fontId="22" fillId="35" borderId="7" xfId="3" applyFont="1" applyFill="1" applyBorder="1" applyAlignment="1">
      <alignment vertical="center" wrapText="1"/>
    </xf>
    <xf numFmtId="0" fontId="18" fillId="37" borderId="7" xfId="0" applyFont="1" applyFill="1" applyBorder="1" applyAlignment="1">
      <alignment horizontal="left" vertical="center" wrapText="1"/>
    </xf>
    <xf numFmtId="44" fontId="22" fillId="37" borderId="7" xfId="3" applyFont="1" applyFill="1" applyBorder="1" applyAlignment="1">
      <alignment horizontal="left" vertical="center"/>
    </xf>
    <xf numFmtId="0" fontId="18" fillId="37" borderId="7" xfId="0" applyFont="1" applyFill="1" applyBorder="1" applyAlignment="1">
      <alignment horizontal="left" vertical="center"/>
    </xf>
    <xf numFmtId="0" fontId="23" fillId="24" borderId="2" xfId="0" applyFont="1" applyFill="1" applyBorder="1" applyAlignment="1">
      <alignment vertical="center"/>
    </xf>
    <xf numFmtId="0" fontId="25" fillId="0" borderId="0" xfId="0" applyFont="1" applyBorder="1" applyAlignment="1">
      <alignment vertical="center"/>
    </xf>
    <xf numFmtId="0" fontId="23" fillId="7" borderId="0" xfId="0" applyFont="1" applyFill="1" applyBorder="1" applyAlignment="1">
      <alignment vertical="center"/>
    </xf>
    <xf numFmtId="0" fontId="21" fillId="7" borderId="0" xfId="0" applyFont="1" applyFill="1" applyBorder="1" applyAlignment="1">
      <alignment vertical="center"/>
    </xf>
    <xf numFmtId="0" fontId="18" fillId="20" borderId="45" xfId="0" applyFont="1" applyFill="1" applyBorder="1" applyAlignment="1">
      <alignment wrapText="1"/>
    </xf>
    <xf numFmtId="0" fontId="18" fillId="20" borderId="47" xfId="0" applyFont="1" applyFill="1" applyBorder="1" applyAlignment="1">
      <alignment wrapText="1"/>
    </xf>
    <xf numFmtId="0" fontId="18" fillId="20" borderId="46" xfId="0" applyFont="1" applyFill="1" applyBorder="1" applyAlignment="1">
      <alignment wrapText="1"/>
    </xf>
    <xf numFmtId="0" fontId="18" fillId="0" borderId="0" xfId="2" applyFont="1"/>
    <xf numFmtId="0" fontId="18" fillId="0" borderId="0" xfId="2" applyFont="1" applyAlignment="1">
      <alignment vertical="center"/>
    </xf>
    <xf numFmtId="44" fontId="18" fillId="0" borderId="0" xfId="4" applyFont="1" applyAlignment="1">
      <alignment vertical="center"/>
    </xf>
    <xf numFmtId="0" fontId="18" fillId="0" borderId="0" xfId="2" applyFont="1" applyAlignment="1">
      <alignment vertical="center" wrapText="1"/>
    </xf>
    <xf numFmtId="0" fontId="20" fillId="0" borderId="0" xfId="2" applyFont="1" applyAlignment="1">
      <alignment vertical="center" wrapText="1"/>
    </xf>
    <xf numFmtId="0" fontId="25" fillId="19" borderId="7" xfId="2" applyFont="1" applyFill="1" applyBorder="1" applyAlignment="1">
      <alignment horizontal="left" vertical="top"/>
    </xf>
    <xf numFmtId="44" fontId="25" fillId="19" borderId="7" xfId="4" applyFont="1" applyFill="1" applyBorder="1" applyAlignment="1">
      <alignment horizontal="left" vertical="top"/>
    </xf>
    <xf numFmtId="0" fontId="25" fillId="19" borderId="7" xfId="2" applyFont="1" applyFill="1" applyBorder="1" applyAlignment="1">
      <alignment horizontal="left" vertical="top" wrapText="1"/>
    </xf>
    <xf numFmtId="0" fontId="24" fillId="19" borderId="7" xfId="2" applyFont="1" applyFill="1" applyBorder="1" applyAlignment="1">
      <alignment horizontal="left" vertical="top" wrapText="1"/>
    </xf>
    <xf numFmtId="0" fontId="26" fillId="21" borderId="2" xfId="2" applyFont="1" applyFill="1" applyBorder="1" applyAlignment="1">
      <alignment horizontal="left" vertical="top"/>
    </xf>
    <xf numFmtId="0" fontId="25" fillId="0" borderId="0" xfId="2" applyFont="1" applyAlignment="1">
      <alignment horizontal="left" vertical="top"/>
    </xf>
    <xf numFmtId="0" fontId="25" fillId="10" borderId="7" xfId="2" applyFont="1" applyFill="1" applyBorder="1" applyAlignment="1">
      <alignment horizontal="left" vertical="top"/>
    </xf>
    <xf numFmtId="44" fontId="25" fillId="10" borderId="7" xfId="4" applyFont="1" applyFill="1" applyBorder="1" applyAlignment="1">
      <alignment horizontal="left" vertical="top"/>
    </xf>
    <xf numFmtId="0" fontId="25" fillId="10" borderId="7" xfId="2" applyFont="1" applyFill="1" applyBorder="1" applyAlignment="1">
      <alignment horizontal="left" vertical="top" wrapText="1"/>
    </xf>
    <xf numFmtId="0" fontId="24" fillId="10" borderId="7" xfId="2" applyFont="1" applyFill="1" applyBorder="1" applyAlignment="1">
      <alignment horizontal="left" vertical="top" wrapText="1"/>
    </xf>
    <xf numFmtId="0" fontId="23" fillId="13" borderId="2" xfId="2" applyFont="1" applyFill="1" applyBorder="1" applyAlignment="1">
      <alignment horizontal="left" vertical="top"/>
    </xf>
    <xf numFmtId="0" fontId="25" fillId="6" borderId="7" xfId="2" applyFont="1" applyFill="1" applyBorder="1" applyAlignment="1">
      <alignment horizontal="left" vertical="top"/>
    </xf>
    <xf numFmtId="44" fontId="25" fillId="6" borderId="7" xfId="4" applyFont="1" applyFill="1" applyBorder="1" applyAlignment="1">
      <alignment horizontal="left" vertical="top"/>
    </xf>
    <xf numFmtId="0" fontId="25" fillId="6" borderId="7" xfId="2" applyFont="1" applyFill="1" applyBorder="1" applyAlignment="1">
      <alignment horizontal="left" vertical="top" wrapText="1"/>
    </xf>
    <xf numFmtId="0" fontId="24" fillId="6" borderId="7" xfId="2" applyFont="1" applyFill="1" applyBorder="1" applyAlignment="1">
      <alignment horizontal="left" vertical="top" wrapText="1"/>
    </xf>
    <xf numFmtId="0" fontId="23" fillId="15" borderId="2" xfId="2" applyFont="1" applyFill="1" applyBorder="1" applyAlignment="1">
      <alignment horizontal="left" vertical="top"/>
    </xf>
    <xf numFmtId="0" fontId="25" fillId="4" borderId="7" xfId="2" applyFont="1" applyFill="1" applyBorder="1" applyAlignment="1">
      <alignment horizontal="left" vertical="top"/>
    </xf>
    <xf numFmtId="44" fontId="25" fillId="4" borderId="7" xfId="4" applyFont="1" applyFill="1" applyBorder="1" applyAlignment="1">
      <alignment horizontal="left" vertical="top"/>
    </xf>
    <xf numFmtId="0" fontId="25" fillId="4" borderId="7" xfId="2" applyFont="1" applyFill="1" applyBorder="1" applyAlignment="1">
      <alignment horizontal="left" vertical="top" wrapText="1"/>
    </xf>
    <xf numFmtId="0" fontId="24" fillId="4" borderId="7" xfId="2" applyFont="1" applyFill="1" applyBorder="1" applyAlignment="1">
      <alignment horizontal="left" vertical="top" wrapText="1"/>
    </xf>
    <xf numFmtId="0" fontId="23" fillId="16" borderId="2" xfId="2" applyFont="1" applyFill="1" applyBorder="1" applyAlignment="1">
      <alignment horizontal="left" vertical="top"/>
    </xf>
    <xf numFmtId="0" fontId="23" fillId="48" borderId="2" xfId="2" applyFont="1" applyFill="1" applyBorder="1" applyAlignment="1">
      <alignment horizontal="left" vertical="top"/>
    </xf>
    <xf numFmtId="0" fontId="25" fillId="5" borderId="7" xfId="2" applyFont="1" applyFill="1" applyBorder="1" applyAlignment="1">
      <alignment horizontal="left" vertical="top"/>
    </xf>
    <xf numFmtId="44" fontId="25" fillId="5" borderId="7" xfId="4" applyFont="1" applyFill="1" applyBorder="1" applyAlignment="1">
      <alignment horizontal="left" vertical="top"/>
    </xf>
    <xf numFmtId="0" fontId="25" fillId="5" borderId="7" xfId="2" applyFont="1" applyFill="1" applyBorder="1" applyAlignment="1">
      <alignment horizontal="left" vertical="top" wrapText="1"/>
    </xf>
    <xf numFmtId="0" fontId="24" fillId="5" borderId="7" xfId="2" applyFont="1" applyFill="1" applyBorder="1" applyAlignment="1">
      <alignment horizontal="left" vertical="top" wrapText="1"/>
    </xf>
    <xf numFmtId="0" fontId="26" fillId="14" borderId="2" xfId="2" applyFont="1" applyFill="1" applyBorder="1" applyAlignment="1">
      <alignment horizontal="left" vertical="top"/>
    </xf>
    <xf numFmtId="0" fontId="23" fillId="15" borderId="2" xfId="2" applyFont="1" applyFill="1" applyBorder="1" applyAlignment="1">
      <alignment horizontal="left" vertical="top" wrapText="1"/>
    </xf>
    <xf numFmtId="0" fontId="25" fillId="3" borderId="7" xfId="2" applyFont="1" applyFill="1" applyBorder="1" applyAlignment="1">
      <alignment horizontal="left" vertical="top"/>
    </xf>
    <xf numFmtId="44" fontId="25" fillId="3" borderId="7" xfId="4" applyFont="1" applyFill="1" applyBorder="1" applyAlignment="1">
      <alignment horizontal="left" vertical="top"/>
    </xf>
    <xf numFmtId="0" fontId="25" fillId="3" borderId="7" xfId="2" applyFont="1" applyFill="1" applyBorder="1" applyAlignment="1">
      <alignment horizontal="left" vertical="top" wrapText="1"/>
    </xf>
    <xf numFmtId="0" fontId="24" fillId="3" borderId="7" xfId="2" applyFont="1" applyFill="1" applyBorder="1" applyAlignment="1">
      <alignment horizontal="left" vertical="top" wrapText="1"/>
    </xf>
    <xf numFmtId="0" fontId="24" fillId="22" borderId="2" xfId="2" applyFont="1" applyFill="1" applyBorder="1" applyAlignment="1">
      <alignment horizontal="left" vertical="top" wrapText="1"/>
    </xf>
    <xf numFmtId="0" fontId="23" fillId="12" borderId="2" xfId="2" applyFont="1" applyFill="1" applyBorder="1" applyAlignment="1">
      <alignment horizontal="left" vertical="top" wrapText="1"/>
    </xf>
    <xf numFmtId="0" fontId="24" fillId="23" borderId="2" xfId="2" applyFont="1" applyFill="1" applyBorder="1" applyAlignment="1">
      <alignment horizontal="left" vertical="top" wrapText="1"/>
    </xf>
    <xf numFmtId="0" fontId="25" fillId="3" borderId="47" xfId="2" applyFont="1" applyFill="1" applyBorder="1" applyAlignment="1">
      <alignment horizontal="left" vertical="top" wrapText="1"/>
    </xf>
    <xf numFmtId="0" fontId="23" fillId="48" borderId="2" xfId="2" applyFont="1" applyFill="1" applyBorder="1" applyAlignment="1">
      <alignment horizontal="left" vertical="top" wrapText="1"/>
    </xf>
    <xf numFmtId="0" fontId="25" fillId="3" borderId="45" xfId="2" applyFont="1" applyFill="1" applyBorder="1" applyAlignment="1">
      <alignment horizontal="left" vertical="top" wrapText="1"/>
    </xf>
    <xf numFmtId="0" fontId="23" fillId="24" borderId="2" xfId="2" applyFont="1" applyFill="1" applyBorder="1" applyAlignment="1">
      <alignment horizontal="left" vertical="top" wrapText="1"/>
    </xf>
    <xf numFmtId="0" fontId="23" fillId="17" borderId="2" xfId="2" applyFont="1" applyFill="1" applyBorder="1" applyAlignment="1">
      <alignment horizontal="left" vertical="top"/>
    </xf>
    <xf numFmtId="0" fontId="28" fillId="9" borderId="7" xfId="2" applyFont="1" applyFill="1" applyBorder="1" applyAlignment="1">
      <alignment horizontal="left" vertical="top" wrapText="1"/>
    </xf>
    <xf numFmtId="0" fontId="23" fillId="14" borderId="2" xfId="2" applyFont="1" applyFill="1" applyBorder="1" applyAlignment="1">
      <alignment horizontal="left" vertical="top"/>
    </xf>
    <xf numFmtId="0" fontId="27" fillId="9" borderId="7" xfId="2" applyFont="1" applyFill="1" applyBorder="1" applyAlignment="1">
      <alignment vertical="center" wrapText="1"/>
    </xf>
    <xf numFmtId="0" fontId="18" fillId="47" borderId="8" xfId="2" applyFont="1" applyFill="1" applyBorder="1"/>
    <xf numFmtId="0" fontId="21" fillId="46" borderId="45" xfId="2" applyFont="1" applyFill="1" applyBorder="1" applyAlignment="1">
      <alignment vertical="center" wrapText="1"/>
    </xf>
    <xf numFmtId="0" fontId="21" fillId="46" borderId="8" xfId="2" applyFont="1" applyFill="1" applyBorder="1" applyAlignment="1">
      <alignment vertical="center"/>
    </xf>
    <xf numFmtId="44" fontId="21" fillId="46" borderId="8" xfId="4" applyFont="1" applyFill="1" applyBorder="1" applyAlignment="1">
      <alignment vertical="center"/>
    </xf>
    <xf numFmtId="0" fontId="21" fillId="46" borderId="8" xfId="2" applyFont="1" applyFill="1" applyBorder="1" applyAlignment="1">
      <alignment vertical="center" wrapText="1"/>
    </xf>
    <xf numFmtId="0" fontId="23" fillId="46" borderId="8" xfId="2" applyFont="1" applyFill="1" applyBorder="1" applyAlignment="1">
      <alignment vertical="center" wrapText="1"/>
    </xf>
    <xf numFmtId="0" fontId="18" fillId="47" borderId="0" xfId="2" applyFont="1" applyFill="1"/>
    <xf numFmtId="0" fontId="1" fillId="6" borderId="0" xfId="5" applyFont="1" applyFill="1" applyAlignment="1">
      <alignment wrapText="1"/>
    </xf>
    <xf numFmtId="0" fontId="21" fillId="7" borderId="0" xfId="0" applyFont="1" applyFill="1" applyBorder="1" applyAlignment="1">
      <alignment horizontal="left" vertical="center"/>
    </xf>
    <xf numFmtId="0" fontId="18" fillId="27" borderId="7" xfId="0" applyFont="1" applyFill="1" applyBorder="1" applyAlignment="1">
      <alignment horizontal="left" vertical="center" wrapText="1"/>
    </xf>
    <xf numFmtId="0" fontId="18" fillId="34" borderId="7"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38" borderId="7" xfId="0" applyFont="1" applyFill="1" applyBorder="1" applyAlignment="1">
      <alignment horizontal="left" vertical="center" wrapText="1"/>
    </xf>
    <xf numFmtId="0" fontId="18" fillId="39" borderId="7" xfId="0" applyFont="1" applyFill="1" applyBorder="1" applyAlignment="1">
      <alignment horizontal="left" vertical="center" wrapText="1"/>
    </xf>
    <xf numFmtId="0" fontId="18" fillId="40" borderId="7" xfId="0" applyFont="1" applyFill="1" applyBorder="1" applyAlignment="1">
      <alignment horizontal="left" vertical="center" wrapText="1"/>
    </xf>
    <xf numFmtId="0" fontId="18" fillId="41" borderId="7" xfId="0" applyFont="1" applyFill="1" applyBorder="1" applyAlignment="1">
      <alignment horizontal="left" vertical="center" wrapText="1"/>
    </xf>
    <xf numFmtId="0" fontId="18" fillId="35" borderId="7"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8" fillId="7" borderId="7" xfId="0" applyFont="1" applyFill="1" applyBorder="1" applyAlignment="1">
      <alignment horizontal="left" vertical="center" wrapText="1"/>
    </xf>
    <xf numFmtId="0" fontId="21" fillId="46" borderId="8" xfId="0" applyFont="1" applyFill="1" applyBorder="1" applyAlignment="1">
      <alignment horizontal="center" vertical="center" wrapText="1"/>
    </xf>
    <xf numFmtId="0" fontId="7" fillId="49" borderId="20" xfId="0" applyFont="1" applyFill="1" applyBorder="1" applyAlignment="1" applyProtection="1">
      <alignment horizontal="left" vertical="center"/>
      <protection locked="0"/>
    </xf>
    <xf numFmtId="14" fontId="7" fillId="49" borderId="21" xfId="0" applyNumberFormat="1" applyFont="1" applyFill="1" applyBorder="1" applyAlignment="1" applyProtection="1">
      <alignment horizontal="left" vertical="center"/>
      <protection locked="0"/>
    </xf>
    <xf numFmtId="0" fontId="7" fillId="49" borderId="21" xfId="0" applyFont="1" applyFill="1" applyBorder="1" applyAlignment="1" applyProtection="1">
      <alignment horizontal="left" vertical="center"/>
      <protection locked="0"/>
    </xf>
    <xf numFmtId="0" fontId="7" fillId="49" borderId="22" xfId="0" applyFont="1" applyFill="1" applyBorder="1" applyAlignment="1" applyProtection="1">
      <alignment horizontal="left" vertical="center"/>
      <protection locked="0"/>
    </xf>
    <xf numFmtId="0" fontId="7" fillId="49" borderId="34" xfId="0" applyFont="1" applyFill="1" applyBorder="1" applyAlignment="1" applyProtection="1">
      <alignment horizontal="center"/>
      <protection locked="0"/>
    </xf>
    <xf numFmtId="0" fontId="7" fillId="49" borderId="26" xfId="0" applyFont="1" applyFill="1" applyBorder="1" applyAlignment="1" applyProtection="1">
      <alignment horizontal="center"/>
      <protection locked="0"/>
    </xf>
    <xf numFmtId="164" fontId="7" fillId="49" borderId="26" xfId="0" applyNumberFormat="1" applyFont="1" applyFill="1" applyBorder="1" applyAlignment="1" applyProtection="1">
      <alignment horizontal="center"/>
      <protection locked="0"/>
    </xf>
    <xf numFmtId="164" fontId="7" fillId="49" borderId="31" xfId="0" applyNumberFormat="1" applyFont="1" applyFill="1" applyBorder="1" applyAlignment="1" applyProtection="1">
      <alignment horizontal="center"/>
      <protection locked="0"/>
    </xf>
    <xf numFmtId="0" fontId="32" fillId="20" borderId="47" xfId="0" applyFont="1" applyFill="1" applyBorder="1" applyAlignment="1">
      <alignment wrapText="1"/>
    </xf>
    <xf numFmtId="0" fontId="29" fillId="0" borderId="0" xfId="0" applyFont="1" applyFill="1"/>
    <xf numFmtId="0" fontId="30" fillId="0" borderId="0" xfId="0" applyFont="1" applyFill="1"/>
    <xf numFmtId="0" fontId="35" fillId="49" borderId="0" xfId="0" applyFont="1" applyFill="1" applyAlignment="1">
      <alignment horizontal="center" wrapText="1"/>
    </xf>
    <xf numFmtId="0" fontId="34" fillId="49" borderId="0" xfId="0" applyFont="1" applyFill="1" applyAlignment="1">
      <alignment horizontal="center" vertical="top"/>
    </xf>
    <xf numFmtId="0" fontId="33" fillId="49" borderId="0" xfId="0" applyFont="1" applyFill="1" applyAlignment="1">
      <alignment horizontal="center"/>
    </xf>
    <xf numFmtId="0" fontId="33" fillId="49" borderId="3" xfId="0" applyFont="1" applyFill="1" applyBorder="1" applyAlignment="1">
      <alignment horizontal="center"/>
    </xf>
    <xf numFmtId="0" fontId="7" fillId="2" borderId="29"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9" borderId="29" xfId="0" applyFont="1" applyFill="1" applyBorder="1" applyAlignment="1" applyProtection="1">
      <alignment horizontal="left" vertical="center"/>
      <protection locked="0"/>
    </xf>
    <xf numFmtId="0" fontId="7" fillId="9" borderId="27" xfId="0" applyFont="1" applyFill="1" applyBorder="1" applyAlignment="1" applyProtection="1">
      <alignment horizontal="left" vertical="center"/>
      <protection locked="0"/>
    </xf>
    <xf numFmtId="0" fontId="31" fillId="0" borderId="0" xfId="0" applyFont="1" applyAlignment="1">
      <alignment horizontal="center" vertical="center" wrapText="1"/>
    </xf>
    <xf numFmtId="0" fontId="11" fillId="0" borderId="0" xfId="0" applyFont="1" applyAlignment="1">
      <alignment horizontal="center" vertical="center" wrapText="1"/>
    </xf>
    <xf numFmtId="0" fontId="15" fillId="11" borderId="16" xfId="0" applyFont="1" applyFill="1" applyBorder="1" applyAlignment="1">
      <alignment horizontal="center"/>
    </xf>
    <xf numFmtId="0" fontId="15" fillId="11" borderId="0" xfId="0" applyFont="1" applyFill="1" applyBorder="1" applyAlignment="1">
      <alignment horizontal="center"/>
    </xf>
    <xf numFmtId="0" fontId="15" fillId="11" borderId="3" xfId="0" applyFont="1" applyFill="1" applyBorder="1" applyAlignment="1">
      <alignment horizontal="center"/>
    </xf>
    <xf numFmtId="0" fontId="6" fillId="8" borderId="11" xfId="0" applyFont="1" applyFill="1" applyBorder="1" applyAlignment="1">
      <alignment horizontal="center" vertical="center"/>
    </xf>
    <xf numFmtId="0" fontId="6" fillId="8" borderId="40" xfId="0" applyFont="1" applyFill="1" applyBorder="1" applyAlignment="1">
      <alignment horizontal="center" vertical="center"/>
    </xf>
    <xf numFmtId="0" fontId="6" fillId="8" borderId="13" xfId="0" applyFont="1" applyFill="1" applyBorder="1" applyAlignment="1">
      <alignment horizontal="center" vertical="center"/>
    </xf>
    <xf numFmtId="0" fontId="13" fillId="2" borderId="0" xfId="0" applyFont="1" applyFill="1" applyAlignment="1">
      <alignment horizontal="center"/>
    </xf>
    <xf numFmtId="0" fontId="15" fillId="11" borderId="1"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6" fillId="49" borderId="4" xfId="0" applyFont="1" applyFill="1" applyBorder="1" applyAlignment="1">
      <alignment horizontal="center" vertical="center"/>
    </xf>
    <xf numFmtId="0" fontId="16" fillId="49" borderId="6" xfId="0" applyFont="1" applyFill="1" applyBorder="1" applyAlignment="1">
      <alignment horizontal="center" vertical="center"/>
    </xf>
    <xf numFmtId="0" fontId="16" fillId="49" borderId="5" xfId="0" applyFont="1" applyFill="1" applyBorder="1" applyAlignment="1">
      <alignment horizontal="center" vertical="center"/>
    </xf>
    <xf numFmtId="0" fontId="8" fillId="9" borderId="4" xfId="0" applyFont="1" applyFill="1" applyBorder="1" applyAlignment="1" applyProtection="1">
      <alignment horizontal="left" vertical="top" wrapText="1"/>
      <protection locked="0"/>
    </xf>
    <xf numFmtId="0" fontId="7" fillId="9" borderId="6" xfId="0" applyFont="1" applyFill="1" applyBorder="1" applyAlignment="1" applyProtection="1">
      <alignment horizontal="left" vertical="top" wrapText="1"/>
      <protection locked="0"/>
    </xf>
    <xf numFmtId="0" fontId="7" fillId="9" borderId="5" xfId="0" applyFont="1" applyFill="1" applyBorder="1" applyAlignment="1" applyProtection="1">
      <alignment horizontal="left" vertical="top" wrapText="1"/>
      <protection locked="0"/>
    </xf>
    <xf numFmtId="0" fontId="8" fillId="10" borderId="11"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13"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3" xfId="0" applyFont="1" applyBorder="1" applyAlignment="1">
      <alignment horizontal="center" vertical="center" wrapText="1"/>
    </xf>
    <xf numFmtId="0" fontId="7" fillId="9" borderId="36" xfId="0" applyFont="1" applyFill="1" applyBorder="1" applyAlignment="1" applyProtection="1">
      <alignment horizontal="center"/>
      <protection locked="0"/>
    </xf>
    <xf numFmtId="0" fontId="7" fillId="9" borderId="37" xfId="0" applyFont="1" applyFill="1" applyBorder="1" applyAlignment="1" applyProtection="1">
      <alignment horizontal="center"/>
      <protection locked="0"/>
    </xf>
    <xf numFmtId="14" fontId="7" fillId="9" borderId="38" xfId="0" applyNumberFormat="1" applyFont="1" applyFill="1" applyBorder="1" applyAlignment="1" applyProtection="1">
      <alignment horizontal="center"/>
      <protection locked="0"/>
    </xf>
    <xf numFmtId="14" fontId="7" fillId="9" borderId="39" xfId="0" applyNumberFormat="1" applyFont="1" applyFill="1" applyBorder="1" applyAlignment="1" applyProtection="1">
      <alignment horizontal="center"/>
      <protection locked="0"/>
    </xf>
    <xf numFmtId="0" fontId="14" fillId="11" borderId="0" xfId="0" applyFont="1" applyFill="1" applyAlignment="1">
      <alignment horizontal="center" vertical="center" wrapText="1"/>
    </xf>
    <xf numFmtId="0" fontId="14" fillId="11" borderId="6" xfId="0" applyFont="1" applyFill="1" applyBorder="1" applyAlignment="1">
      <alignment horizontal="center" vertical="center" wrapText="1"/>
    </xf>
    <xf numFmtId="0" fontId="9" fillId="7" borderId="9" xfId="0" applyFont="1" applyFill="1" applyBorder="1" applyAlignment="1"/>
    <xf numFmtId="0" fontId="7" fillId="7" borderId="14" xfId="0" applyFont="1" applyFill="1" applyBorder="1" applyAlignment="1"/>
    <xf numFmtId="0" fontId="15" fillId="11" borderId="41" xfId="0" applyFont="1" applyFill="1" applyBorder="1" applyAlignment="1">
      <alignment horizontal="left" vertical="center"/>
    </xf>
    <xf numFmtId="0" fontId="15" fillId="11" borderId="42" xfId="0" applyFont="1" applyFill="1" applyBorder="1" applyAlignment="1">
      <alignment horizontal="left" vertical="center"/>
    </xf>
    <xf numFmtId="0" fontId="7" fillId="49" borderId="43" xfId="0" applyFont="1" applyFill="1" applyBorder="1" applyAlignment="1" applyProtection="1">
      <alignment horizontal="left" vertical="center" wrapText="1"/>
      <protection locked="0"/>
    </xf>
    <xf numFmtId="0" fontId="7" fillId="49" borderId="44" xfId="0" applyFont="1" applyFill="1" applyBorder="1" applyAlignment="1" applyProtection="1">
      <alignment horizontal="left" vertical="center" wrapText="1"/>
      <protection locked="0"/>
    </xf>
    <xf numFmtId="0" fontId="15" fillId="11" borderId="36" xfId="0" applyFont="1" applyFill="1" applyBorder="1" applyAlignment="1">
      <alignment horizontal="left" vertical="center" wrapText="1"/>
    </xf>
    <xf numFmtId="0" fontId="15" fillId="11" borderId="42" xfId="0" applyFont="1" applyFill="1" applyBorder="1" applyAlignment="1">
      <alignment horizontal="left" vertical="center" wrapText="1"/>
    </xf>
    <xf numFmtId="0" fontId="7" fillId="49" borderId="38" xfId="0" applyFont="1" applyFill="1" applyBorder="1" applyAlignment="1" applyProtection="1">
      <alignment horizontal="left" vertical="center" wrapText="1"/>
      <protection locked="0"/>
    </xf>
    <xf numFmtId="0" fontId="8" fillId="0" borderId="25" xfId="0" applyFont="1" applyBorder="1" applyAlignment="1">
      <alignment horizontal="center"/>
    </xf>
    <xf numFmtId="0" fontId="8" fillId="0" borderId="23" xfId="0" applyFont="1" applyBorder="1" applyAlignment="1">
      <alignment horizontal="center"/>
    </xf>
    <xf numFmtId="0" fontId="7" fillId="2" borderId="10" xfId="0" applyFont="1" applyFill="1" applyBorder="1" applyAlignment="1">
      <alignment horizontal="center"/>
    </xf>
    <xf numFmtId="0" fontId="7" fillId="2" borderId="15" xfId="0" applyFont="1" applyFill="1" applyBorder="1" applyAlignment="1">
      <alignment horizontal="center"/>
    </xf>
    <xf numFmtId="0" fontId="18" fillId="3" borderId="45" xfId="0" applyFont="1" applyFill="1" applyBorder="1" applyAlignment="1">
      <alignment horizontal="left" vertical="top" wrapText="1"/>
    </xf>
    <xf numFmtId="0" fontId="18" fillId="3" borderId="47" xfId="0" applyFont="1" applyFill="1" applyBorder="1" applyAlignment="1">
      <alignment horizontal="left" vertical="top" wrapText="1"/>
    </xf>
    <xf numFmtId="0" fontId="18" fillId="3" borderId="46" xfId="0" applyFont="1" applyFill="1" applyBorder="1" applyAlignment="1">
      <alignment horizontal="left" vertical="top" wrapText="1"/>
    </xf>
    <xf numFmtId="0" fontId="18" fillId="37" borderId="45" xfId="0" applyFont="1" applyFill="1" applyBorder="1" applyAlignment="1">
      <alignment horizontal="left" vertical="top" wrapText="1"/>
    </xf>
    <xf numFmtId="0" fontId="18" fillId="37" borderId="47" xfId="0" applyFont="1" applyFill="1" applyBorder="1" applyAlignment="1">
      <alignment horizontal="left" vertical="top" wrapText="1"/>
    </xf>
    <xf numFmtId="0" fontId="18" fillId="37" borderId="46" xfId="0" applyFont="1" applyFill="1" applyBorder="1" applyAlignment="1">
      <alignment horizontal="left" vertical="top" wrapText="1"/>
    </xf>
    <xf numFmtId="0" fontId="17" fillId="45" borderId="0" xfId="0" applyFont="1" applyFill="1" applyAlignment="1">
      <alignment horizontal="center" vertical="center"/>
    </xf>
    <xf numFmtId="0" fontId="17" fillId="45" borderId="3" xfId="0" applyFont="1" applyFill="1" applyBorder="1" applyAlignment="1">
      <alignment horizontal="center" vertical="center"/>
    </xf>
    <xf numFmtId="0" fontId="19" fillId="9" borderId="8"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8" fillId="37" borderId="45" xfId="0" applyFont="1" applyFill="1" applyBorder="1" applyAlignment="1">
      <alignment vertical="top" wrapText="1"/>
    </xf>
    <xf numFmtId="0" fontId="18" fillId="37" borderId="47" xfId="0" applyFont="1" applyFill="1" applyBorder="1" applyAlignment="1">
      <alignment vertical="top" wrapText="1"/>
    </xf>
    <xf numFmtId="0" fontId="18" fillId="37" borderId="46" xfId="0" applyFont="1" applyFill="1" applyBorder="1" applyAlignment="1">
      <alignment vertical="top" wrapText="1"/>
    </xf>
    <xf numFmtId="0" fontId="18" fillId="43" borderId="45" xfId="0" applyFont="1" applyFill="1" applyBorder="1" applyAlignment="1">
      <alignment vertical="top" wrapText="1"/>
    </xf>
    <xf numFmtId="0" fontId="18" fillId="43" borderId="47" xfId="0" applyFont="1" applyFill="1" applyBorder="1" applyAlignment="1">
      <alignment vertical="top" wrapText="1"/>
    </xf>
    <xf numFmtId="0" fontId="18" fillId="43" borderId="46" xfId="0" applyFont="1" applyFill="1" applyBorder="1" applyAlignment="1">
      <alignment vertical="top" wrapText="1"/>
    </xf>
    <xf numFmtId="0" fontId="23" fillId="7" borderId="0" xfId="2" applyFont="1" applyFill="1" applyAlignment="1">
      <alignment horizontal="left" vertical="top"/>
    </xf>
    <xf numFmtId="0" fontId="17" fillId="45" borderId="0" xfId="2" applyFont="1" applyFill="1" applyAlignment="1">
      <alignment horizontal="center" vertical="center"/>
    </xf>
    <xf numFmtId="0" fontId="17" fillId="45" borderId="3" xfId="2" applyFont="1" applyFill="1" applyBorder="1" applyAlignment="1">
      <alignment horizontal="center" vertical="center"/>
    </xf>
    <xf numFmtId="0" fontId="19" fillId="9" borderId="8" xfId="2" applyFont="1" applyFill="1" applyBorder="1" applyAlignment="1">
      <alignment horizontal="center" vertical="center" wrapText="1"/>
    </xf>
    <xf numFmtId="0" fontId="19" fillId="9" borderId="2" xfId="2" applyFont="1" applyFill="1" applyBorder="1" applyAlignment="1">
      <alignment horizontal="center" vertical="center" wrapText="1"/>
    </xf>
    <xf numFmtId="0" fontId="21" fillId="7" borderId="0" xfId="2" applyFont="1" applyFill="1" applyAlignment="1">
      <alignment vertical="center"/>
    </xf>
    <xf numFmtId="0" fontId="25" fillId="3" borderId="45" xfId="2" applyFont="1" applyFill="1" applyBorder="1" applyAlignment="1">
      <alignment horizontal="left" vertical="top" wrapText="1"/>
    </xf>
    <xf numFmtId="0" fontId="25" fillId="3" borderId="47" xfId="2" applyFont="1" applyFill="1" applyBorder="1" applyAlignment="1">
      <alignment horizontal="left" vertical="top" wrapText="1"/>
    </xf>
    <xf numFmtId="0" fontId="25" fillId="3" borderId="46" xfId="2" applyFont="1" applyFill="1" applyBorder="1" applyAlignment="1">
      <alignment horizontal="left" vertical="top" wrapText="1"/>
    </xf>
  </cellXfs>
  <cellStyles count="6">
    <cellStyle name="Comma" xfId="1" builtinId="3"/>
    <cellStyle name="Currency" xfId="3" builtinId="4"/>
    <cellStyle name="Currency 2" xfId="4" xr:uid="{00000000-0005-0000-0000-000002000000}"/>
    <cellStyle name="Normal" xfId="0" builtinId="0"/>
    <cellStyle name="Normal 2" xfId="2" xr:uid="{00000000-0005-0000-0000-000004000000}"/>
    <cellStyle name="Normal 3" xfId="5" xr:uid="{00000000-0005-0000-0000-000005000000}"/>
  </cellStyles>
  <dxfs count="7">
    <dxf>
      <font>
        <b val="0"/>
        <i val="0"/>
        <strike val="0"/>
        <condense val="0"/>
        <extend val="0"/>
        <outline val="0"/>
        <shadow val="0"/>
        <u val="none"/>
        <vertAlign val="baseline"/>
        <sz val="10"/>
        <color auto="1"/>
        <name val="Arimo"/>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auto="1"/>
        <name val="Arimo"/>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mo"/>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1"/>
        <color auto="1"/>
        <name val="Arimo"/>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0"/>
        <name val="Arimo"/>
        <scheme val="none"/>
      </font>
      <fill>
        <patternFill patternType="solid">
          <fgColor indexed="64"/>
          <bgColor theme="1" tint="0.14999847407452621"/>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name val="Arimo"/>
        <scheme val="none"/>
      </font>
    </dxf>
    <dxf>
      <font>
        <b/>
        <i val="0"/>
        <strike val="0"/>
        <condense val="0"/>
        <extend val="0"/>
        <outline val="0"/>
        <shadow val="0"/>
        <u val="none"/>
        <vertAlign val="baseline"/>
        <sz val="12"/>
        <color theme="0"/>
        <name val="Arimo"/>
        <scheme val="none"/>
      </font>
      <fill>
        <patternFill patternType="solid">
          <fgColor indexed="64"/>
          <bgColor theme="8" tint="-0.249977111117893"/>
        </patternFill>
      </fill>
      <alignment horizontal="general" vertical="center" textRotation="0" wrapText="1" indent="0" justifyLastLine="0" shrinkToFit="0" readingOrder="0"/>
    </dxf>
  </dxfs>
  <tableStyles count="0" defaultTableStyle="TableStyleMedium2" defaultPivotStyle="PivotStyleLight16"/>
  <colors>
    <mruColors>
      <color rgb="FFFDE7E8"/>
      <color rgb="FFF9F9F9"/>
      <color rgb="FFFCEDAE"/>
      <color rgb="FFF5F8EE"/>
      <color rgb="FF0FB5B9"/>
      <color rgb="FF86B0E2"/>
      <color rgb="FF9DBEE7"/>
      <color rgb="FFA8C6EA"/>
      <color rgb="FFD0E0F4"/>
      <color rgb="FFEAF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 Id="rId9" Type="http://schemas.openxmlformats.org/officeDocument/2006/relationships/image" Target="../media/image10.jpg"/></Relationships>
</file>

<file path=xl/drawings/_rels/drawing3.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4.jpg"/><Relationship Id="rId5" Type="http://schemas.openxmlformats.org/officeDocument/2006/relationships/image" Target="../media/image8.jpg"/><Relationship Id="rId4"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48743</xdr:rowOff>
    </xdr:from>
    <xdr:to>
      <xdr:col>1</xdr:col>
      <xdr:colOff>1600200</xdr:colOff>
      <xdr:row>2</xdr:row>
      <xdr:rowOff>380079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8743"/>
          <a:ext cx="1590675" cy="893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52</xdr:row>
      <xdr:rowOff>0</xdr:rowOff>
    </xdr:from>
    <xdr:to>
      <xdr:col>5</xdr:col>
      <xdr:colOff>0</xdr:colOff>
      <xdr:row>53</xdr:row>
      <xdr:rowOff>9525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090475"/>
          <a:ext cx="8753475" cy="1847850"/>
        </a:xfrm>
        <a:prstGeom prst="rect">
          <a:avLst/>
        </a:prstGeom>
      </xdr:spPr>
    </xdr:pic>
    <xdr:clientData/>
  </xdr:twoCellAnchor>
  <xdr:twoCellAnchor>
    <xdr:from>
      <xdr:col>0</xdr:col>
      <xdr:colOff>0</xdr:colOff>
      <xdr:row>21</xdr:row>
      <xdr:rowOff>0</xdr:rowOff>
    </xdr:from>
    <xdr:to>
      <xdr:col>5</xdr:col>
      <xdr:colOff>0</xdr:colOff>
      <xdr:row>22</xdr:row>
      <xdr:rowOff>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44100"/>
          <a:ext cx="8696325" cy="1666875"/>
        </a:xfrm>
        <a:prstGeom prst="rect">
          <a:avLst/>
        </a:prstGeom>
      </xdr:spPr>
    </xdr:pic>
    <xdr:clientData/>
  </xdr:twoCellAnchor>
  <xdr:twoCellAnchor>
    <xdr:from>
      <xdr:col>0</xdr:col>
      <xdr:colOff>0</xdr:colOff>
      <xdr:row>70</xdr:row>
      <xdr:rowOff>0</xdr:rowOff>
    </xdr:from>
    <xdr:to>
      <xdr:col>5</xdr:col>
      <xdr:colOff>0</xdr:colOff>
      <xdr:row>71</xdr:row>
      <xdr:rowOff>0</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44872275"/>
          <a:ext cx="8696325" cy="1666875"/>
        </a:xfrm>
        <a:prstGeom prst="rect">
          <a:avLst/>
        </a:prstGeom>
      </xdr:spPr>
    </xdr:pic>
    <xdr:clientData/>
  </xdr:twoCellAnchor>
  <xdr:twoCellAnchor>
    <xdr:from>
      <xdr:col>0</xdr:col>
      <xdr:colOff>7658</xdr:colOff>
      <xdr:row>33</xdr:row>
      <xdr:rowOff>19050</xdr:rowOff>
    </xdr:from>
    <xdr:to>
      <xdr:col>5</xdr:col>
      <xdr:colOff>0</xdr:colOff>
      <xdr:row>33</xdr:row>
      <xdr:rowOff>1828800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58" y="24850725"/>
          <a:ext cx="8745817" cy="1809750"/>
        </a:xfrm>
        <a:prstGeom prst="rect">
          <a:avLst/>
        </a:prstGeom>
      </xdr:spPr>
    </xdr:pic>
    <xdr:clientData/>
  </xdr:twoCellAnchor>
  <xdr:twoCellAnchor>
    <xdr:from>
      <xdr:col>0</xdr:col>
      <xdr:colOff>0</xdr:colOff>
      <xdr:row>3</xdr:row>
      <xdr:rowOff>9525</xdr:rowOff>
    </xdr:from>
    <xdr:to>
      <xdr:col>5</xdr:col>
      <xdr:colOff>0</xdr:colOff>
      <xdr:row>4</xdr:row>
      <xdr:rowOff>9525</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04800"/>
          <a:ext cx="8696325" cy="1666875"/>
        </a:xfrm>
        <a:prstGeom prst="rect">
          <a:avLst/>
        </a:prstGeom>
      </xdr:spPr>
    </xdr:pic>
    <xdr:clientData/>
  </xdr:twoCellAnchor>
  <xdr:twoCellAnchor>
    <xdr:from>
      <xdr:col>0</xdr:col>
      <xdr:colOff>0</xdr:colOff>
      <xdr:row>10</xdr:row>
      <xdr:rowOff>9525</xdr:rowOff>
    </xdr:from>
    <xdr:to>
      <xdr:col>5</xdr:col>
      <xdr:colOff>0</xdr:colOff>
      <xdr:row>11</xdr:row>
      <xdr:rowOff>9525</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495675"/>
          <a:ext cx="8696325" cy="1666875"/>
        </a:xfrm>
        <a:prstGeom prst="rect">
          <a:avLst/>
        </a:prstGeom>
      </xdr:spPr>
    </xdr:pic>
    <xdr:clientData/>
  </xdr:twoCellAnchor>
  <xdr:twoCellAnchor>
    <xdr:from>
      <xdr:col>0</xdr:col>
      <xdr:colOff>9525</xdr:colOff>
      <xdr:row>14</xdr:row>
      <xdr:rowOff>9525</xdr:rowOff>
    </xdr:from>
    <xdr:to>
      <xdr:col>5</xdr:col>
      <xdr:colOff>9525</xdr:colOff>
      <xdr:row>15</xdr:row>
      <xdr:rowOff>7996</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525" y="6391275"/>
          <a:ext cx="8696325" cy="1665346"/>
        </a:xfrm>
        <a:prstGeom prst="rect">
          <a:avLst/>
        </a:prstGeom>
      </xdr:spPr>
    </xdr:pic>
    <xdr:clientData/>
  </xdr:twoCellAnchor>
  <xdr:twoCellAnchor>
    <xdr:from>
      <xdr:col>0</xdr:col>
      <xdr:colOff>0</xdr:colOff>
      <xdr:row>28</xdr:row>
      <xdr:rowOff>0</xdr:rowOff>
    </xdr:from>
    <xdr:to>
      <xdr:col>5</xdr:col>
      <xdr:colOff>0</xdr:colOff>
      <xdr:row>29</xdr:row>
      <xdr:rowOff>0</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14849475"/>
          <a:ext cx="8696325" cy="1666875"/>
        </a:xfrm>
        <a:prstGeom prst="rect">
          <a:avLst/>
        </a:prstGeom>
      </xdr:spPr>
    </xdr:pic>
    <xdr:clientData/>
  </xdr:twoCellAnchor>
  <xdr:twoCellAnchor>
    <xdr:from>
      <xdr:col>0</xdr:col>
      <xdr:colOff>0</xdr:colOff>
      <xdr:row>46</xdr:row>
      <xdr:rowOff>0</xdr:rowOff>
    </xdr:from>
    <xdr:to>
      <xdr:col>5</xdr:col>
      <xdr:colOff>0</xdr:colOff>
      <xdr:row>47</xdr:row>
      <xdr:rowOff>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28546425"/>
          <a:ext cx="8696325" cy="1666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5</xdr:col>
      <xdr:colOff>0</xdr:colOff>
      <xdr:row>30</xdr:row>
      <xdr:rowOff>1663939</xdr:rowOff>
    </xdr:to>
    <xdr:pic>
      <xdr:nvPicPr>
        <xdr:cNvPr id="2" name="Picture 1">
          <a:extLst>
            <a:ext uri="{FF2B5EF4-FFF2-40B4-BE49-F238E27FC236}">
              <a16:creationId xmlns:a16="http://schemas.microsoft.com/office/drawing/2014/main" id="{2E98126C-E7CC-40CE-8727-C65453BE87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0"/>
          <a:ext cx="3048000" cy="187564"/>
        </a:xfrm>
        <a:prstGeom prst="rect">
          <a:avLst/>
        </a:prstGeom>
      </xdr:spPr>
    </xdr:pic>
    <xdr:clientData/>
  </xdr:twoCellAnchor>
  <xdr:twoCellAnchor>
    <xdr:from>
      <xdr:col>0</xdr:col>
      <xdr:colOff>0</xdr:colOff>
      <xdr:row>3</xdr:row>
      <xdr:rowOff>0</xdr:rowOff>
    </xdr:from>
    <xdr:to>
      <xdr:col>5</xdr:col>
      <xdr:colOff>0</xdr:colOff>
      <xdr:row>4</xdr:row>
      <xdr:rowOff>0</xdr:rowOff>
    </xdr:to>
    <xdr:pic>
      <xdr:nvPicPr>
        <xdr:cNvPr id="3" name="Picture 2">
          <a:extLst>
            <a:ext uri="{FF2B5EF4-FFF2-40B4-BE49-F238E27FC236}">
              <a16:creationId xmlns:a16="http://schemas.microsoft.com/office/drawing/2014/main" id="{939C4738-5162-48E8-83F0-CC271CC5ED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71500"/>
          <a:ext cx="3048000" cy="190500"/>
        </a:xfrm>
        <a:prstGeom prst="rect">
          <a:avLst/>
        </a:prstGeom>
      </xdr:spPr>
    </xdr:pic>
    <xdr:clientData/>
  </xdr:twoCellAnchor>
  <xdr:twoCellAnchor>
    <xdr:from>
      <xdr:col>0</xdr:col>
      <xdr:colOff>0</xdr:colOff>
      <xdr:row>50</xdr:row>
      <xdr:rowOff>0</xdr:rowOff>
    </xdr:from>
    <xdr:to>
      <xdr:col>5</xdr:col>
      <xdr:colOff>0</xdr:colOff>
      <xdr:row>51</xdr:row>
      <xdr:rowOff>0</xdr:rowOff>
    </xdr:to>
    <xdr:pic>
      <xdr:nvPicPr>
        <xdr:cNvPr id="4" name="Picture 3">
          <a:extLst>
            <a:ext uri="{FF2B5EF4-FFF2-40B4-BE49-F238E27FC236}">
              <a16:creationId xmlns:a16="http://schemas.microsoft.com/office/drawing/2014/main" id="{46D54D67-2296-4E35-ADBE-B7302D650F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525000"/>
          <a:ext cx="3048000" cy="190500"/>
        </a:xfrm>
        <a:prstGeom prst="rect">
          <a:avLst/>
        </a:prstGeom>
      </xdr:spPr>
    </xdr:pic>
    <xdr:clientData/>
  </xdr:twoCellAnchor>
  <xdr:twoCellAnchor>
    <xdr:from>
      <xdr:col>0</xdr:col>
      <xdr:colOff>0</xdr:colOff>
      <xdr:row>58</xdr:row>
      <xdr:rowOff>0</xdr:rowOff>
    </xdr:from>
    <xdr:to>
      <xdr:col>5</xdr:col>
      <xdr:colOff>0</xdr:colOff>
      <xdr:row>59</xdr:row>
      <xdr:rowOff>0</xdr:rowOff>
    </xdr:to>
    <xdr:pic>
      <xdr:nvPicPr>
        <xdr:cNvPr id="5" name="Picture 4">
          <a:extLst>
            <a:ext uri="{FF2B5EF4-FFF2-40B4-BE49-F238E27FC236}">
              <a16:creationId xmlns:a16="http://schemas.microsoft.com/office/drawing/2014/main" id="{5D48790E-F835-435F-92BB-910A113C32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1049000"/>
          <a:ext cx="3048000" cy="190500"/>
        </a:xfrm>
        <a:prstGeom prst="rect">
          <a:avLst/>
        </a:prstGeom>
      </xdr:spPr>
    </xdr:pic>
    <xdr:clientData/>
  </xdr:twoCellAnchor>
  <xdr:twoCellAnchor>
    <xdr:from>
      <xdr:col>0</xdr:col>
      <xdr:colOff>0</xdr:colOff>
      <xdr:row>64</xdr:row>
      <xdr:rowOff>0</xdr:rowOff>
    </xdr:from>
    <xdr:to>
      <xdr:col>5</xdr:col>
      <xdr:colOff>0</xdr:colOff>
      <xdr:row>64</xdr:row>
      <xdr:rowOff>1665346</xdr:rowOff>
    </xdr:to>
    <xdr:pic>
      <xdr:nvPicPr>
        <xdr:cNvPr id="6" name="Picture 5">
          <a:extLst>
            <a:ext uri="{FF2B5EF4-FFF2-40B4-BE49-F238E27FC236}">
              <a16:creationId xmlns:a16="http://schemas.microsoft.com/office/drawing/2014/main" id="{2E360045-F73E-49EB-AD7D-2D484D72C7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2192000"/>
          <a:ext cx="3048000" cy="188971"/>
        </a:xfrm>
        <a:prstGeom prst="rect">
          <a:avLst/>
        </a:prstGeom>
      </xdr:spPr>
    </xdr:pic>
    <xdr:clientData/>
  </xdr:twoCellAnchor>
  <xdr:twoCellAnchor>
    <xdr:from>
      <xdr:col>0</xdr:col>
      <xdr:colOff>0</xdr:colOff>
      <xdr:row>71</xdr:row>
      <xdr:rowOff>0</xdr:rowOff>
    </xdr:from>
    <xdr:to>
      <xdr:col>5</xdr:col>
      <xdr:colOff>0</xdr:colOff>
      <xdr:row>72</xdr:row>
      <xdr:rowOff>0</xdr:rowOff>
    </xdr:to>
    <xdr:pic>
      <xdr:nvPicPr>
        <xdr:cNvPr id="7" name="Picture 6">
          <a:extLst>
            <a:ext uri="{FF2B5EF4-FFF2-40B4-BE49-F238E27FC236}">
              <a16:creationId xmlns:a16="http://schemas.microsoft.com/office/drawing/2014/main" id="{F0D308FF-953A-42FE-90CF-AD23CB1848E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3525500"/>
          <a:ext cx="3048000" cy="190500"/>
        </a:xfrm>
        <a:prstGeom prst="rect">
          <a:avLst/>
        </a:prstGeom>
      </xdr:spPr>
    </xdr:pic>
    <xdr:clientData/>
  </xdr:twoCellAnchor>
  <xdr:twoCellAnchor>
    <xdr:from>
      <xdr:col>0</xdr:col>
      <xdr:colOff>0</xdr:colOff>
      <xdr:row>18</xdr:row>
      <xdr:rowOff>0</xdr:rowOff>
    </xdr:from>
    <xdr:to>
      <xdr:col>5</xdr:col>
      <xdr:colOff>0</xdr:colOff>
      <xdr:row>18</xdr:row>
      <xdr:rowOff>1663939</xdr:rowOff>
    </xdr:to>
    <xdr:pic>
      <xdr:nvPicPr>
        <xdr:cNvPr id="8" name="Picture 7">
          <a:extLst>
            <a:ext uri="{FF2B5EF4-FFF2-40B4-BE49-F238E27FC236}">
              <a16:creationId xmlns:a16="http://schemas.microsoft.com/office/drawing/2014/main" id="{B8414116-340B-4933-8898-68FA6E32DE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29000"/>
          <a:ext cx="3048000" cy="18756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vc" refreshedDate="45847.687237962964" createdVersion="6" refreshedVersion="6" minRefreshableVersion="3" recordCount="107" xr:uid="{00000000-000A-0000-FFFF-FFFF00000000}">
  <cacheSource type="worksheet">
    <worksheetSource ref="A3:E110" sheet="Menu"/>
  </cacheSource>
  <cacheFields count="5">
    <cacheField name="Category" numFmtId="0">
      <sharedItems containsBlank="1" count="14">
        <m/>
        <s v="A La Carte"/>
        <s v="Bakery (by the dozen)"/>
        <s v="Beverages"/>
        <s v="Breakfast"/>
        <s v="Finger Foods and Appetizers "/>
        <s v="Salads and Wraps"/>
        <s v="Sides &amp; Miscellaneous"/>
        <s v="Themed Cuisine - Mexican"/>
        <s v="Themed Cuisine - Italian"/>
        <s v="Themed Cuisine - American"/>
        <s v="Themed Cuisine - Greek"/>
        <s v="Single Item"/>
        <s v="Other Service Charges"/>
      </sharedItems>
    </cacheField>
    <cacheField name="Item" numFmtId="0">
      <sharedItems containsBlank="1" count="99">
        <m/>
        <s v="Muffins, Danishes and Breakfast Breads"/>
        <s v="Scones"/>
        <s v="Bagels with cream cheese and jelly"/>
        <s v="Assorted Yogurts"/>
        <s v="Yogurt Parfait Cups"/>
        <s v="Whole Fruit"/>
        <s v="Cookies"/>
        <s v="Cake Squares"/>
        <s v="Brownies or Lemon Bars"/>
        <s v="Punch, Lemonade or Iced Tea"/>
        <s v="Fruit Juice (Orange, Cranberry, Apple)"/>
        <s v="Peets Coffee/Decaf"/>
        <s v="Mocktail (Soda or Juice)"/>
        <s v="Bottled Beverage (Water, Soda or Juice)"/>
        <s v="Ice Water (Dispenser or Pitcher)"/>
        <s v="Coffee Break"/>
        <s v="Deluxe Coffee Break"/>
        <s v="Continental Breakfast"/>
        <s v="Croissant Egg Sandwich"/>
        <s v="Breakfast Burrito"/>
        <s v="The Country Feast"/>
        <s v="Classic Appetizers"/>
        <s v="Deluxe Appetizers"/>
        <s v="Signature Appetizers"/>
        <s v="Premium Appetizers"/>
        <s v="Salad Bar"/>
        <s v="Chinese Chicken Salad or Wrap"/>
        <s v="California Chicken Salad"/>
        <s v="Vegetable Sandwich or Wrap"/>
        <s v="College Club"/>
        <s v="Chicken Caesar Salad or Wrap"/>
        <s v="Cranberry Almond Chicken Salad Wrap"/>
        <s v="Grilled Chicken Wrap"/>
        <s v="Pesto Chicken Salad or Wrap"/>
        <s v="Southwest Chicken Wrap"/>
        <s v="Thai Chicken Salad or Wrap"/>
        <s v="Box Lunch"/>
        <s v="Pasta Salad"/>
        <s v="Side Salad"/>
        <s v="Chips and Dip"/>
        <s v="Whole Cheese Pizza"/>
        <s v="Additional Pizza Toppings"/>
        <s v="Taco or Nacho Bar"/>
        <s v="Chicken, Beef or Cheese Enchiladas"/>
        <s v="Santa Fe Fajitas"/>
        <s v="La Fiesta"/>
        <s v="Taste of Italy"/>
        <s v="Baked Lasagna"/>
        <s v="Penne Chicken Alfredo"/>
        <s v="Pizza Party"/>
        <s v="Stuffed Baked Potatoes"/>
        <s v="Rosemary Chicken"/>
        <s v="Broiled Tri-Tip"/>
        <s v="Country Cooking"/>
        <s v="Lemon Dill Salmon"/>
        <s v="Taste of Soul"/>
        <s v="Carving Stations (for 25+ people)"/>
        <s v="Herbed Chicken"/>
        <s v="Chicken Salad on Endive"/>
        <s v="Cocktail Franks"/>
        <s v="Crab Cakes"/>
        <s v="Crostini: Roasted Bell Peppers and Spreadable Brie"/>
        <s v="Crostini: Sautéed Mushroom and Goat Cheese"/>
        <s v="Dessert: Caramel Apple Trifle"/>
        <s v="Dessert: Cheesecake Pinwheels"/>
        <s v="Dessert: Chocolate-Covered Strawberries"/>
        <s v="Dessert: Fruit Tarts"/>
        <s v="Dessert: Mini Cheesecake "/>
        <s v="Dessert: Mini Cream Puffs"/>
        <s v="Dessert: Mini Pumpkin Pie"/>
        <s v="Dessert: Mousse, Chocolate"/>
        <s v="Dessert: Mousse, Peppermit"/>
        <s v="Dessert: Mousse, White Chocolate"/>
        <s v="Dessert: S’mores Empanada"/>
        <s v="Dessert: Strawberry Shortcake"/>
        <s v="Dip: Hot Spinach Dip with Tortilla Chips"/>
        <s v="Finger Sandwiches: Chicken Curry"/>
        <s v="Finger Sandwiches: Cucumber &amp; Cream Cheese with Dill "/>
        <s v="Finger Sandwiches: Smoked Ham, Green Apple, and Brie"/>
        <s v="Shrimp: Ceviche Shooters"/>
        <s v="Shrimp: Shot Glass Cocktail"/>
        <s v="Skewers: Seasoned Tortellini and Cherry Tomato"/>
        <s v="Skewers: Caprese"/>
        <s v="Truffle Wedge Fries with Parm &amp; Parsley"/>
        <s v="Additional Charge ($0.50)"/>
        <s v="Additional Charge ($1.00)"/>
        <s v="Additional Charge ($1.50)"/>
        <s v="Additional Charge ($2.00)"/>
        <s v="Additional Charge ($3.00)"/>
        <s v="Additional Charge ($4.00)"/>
        <s v="Additional Charge ($5.00)"/>
        <s v="Additional Charge ($6.00)"/>
        <s v="Additional Charge ($7.00)"/>
        <s v="Server"/>
        <s v="Soup/Salad"/>
        <s v="Tablecloths "/>
        <s v="Water Service (non-food catering)"/>
        <s v="Cupcakes or Cake Squares" u="1"/>
      </sharedItems>
    </cacheField>
    <cacheField name="Description" numFmtId="0">
      <sharedItems containsBlank="1" longText="1"/>
    </cacheField>
    <cacheField name="Unit Price" numFmtId="0">
      <sharedItems containsString="0" containsBlank="1" containsNumber="1" minValue="0" maxValue="25"/>
    </cacheField>
    <cacheField name="Unit Coun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
  <r>
    <x v="0"/>
    <x v="0"/>
    <m/>
    <m/>
    <m/>
  </r>
  <r>
    <x v="1"/>
    <x v="1"/>
    <s v="Assorted flavors available."/>
    <n v="14.99"/>
    <s v="dozen"/>
  </r>
  <r>
    <x v="1"/>
    <x v="2"/>
    <s v="Blueberry, Raspberry White Chocolate, Apple Cinnamon"/>
    <n v="18"/>
    <s v="dozen"/>
  </r>
  <r>
    <x v="1"/>
    <x v="3"/>
    <m/>
    <n v="2.5"/>
    <s v="each"/>
  </r>
  <r>
    <x v="1"/>
    <x v="4"/>
    <m/>
    <n v="2.5"/>
    <s v="each"/>
  </r>
  <r>
    <x v="1"/>
    <x v="5"/>
    <s v="Strawberry or blueberry with separate granola"/>
    <n v="3.5"/>
    <s v="each"/>
  </r>
  <r>
    <x v="1"/>
    <x v="6"/>
    <s v="Apple, Orange, Banana, etc."/>
    <n v="1.25"/>
    <s v="each"/>
  </r>
  <r>
    <x v="0"/>
    <x v="0"/>
    <m/>
    <m/>
    <m/>
  </r>
  <r>
    <x v="2"/>
    <x v="7"/>
    <s v="Chocolate Chip, Oatmeal Raisin, Sugar, Peanut Butter, White Chocolate Macadamia, or Double Chocolate Chip"/>
    <n v="10.99"/>
    <s v="per dozen"/>
  </r>
  <r>
    <x v="2"/>
    <x v="8"/>
    <s v="Cake-Chocolate, white, yellow, red velvet or carrot cake.  Icing-Chocolate, white, chocolate chip. (Sprinkles &amp; Colors available upon request)."/>
    <n v="12.99"/>
    <s v="per dozen"/>
  </r>
  <r>
    <x v="2"/>
    <x v="9"/>
    <s v="Unfrosted, no nuts"/>
    <n v="14.99"/>
    <s v="per dozen"/>
  </r>
  <r>
    <x v="0"/>
    <x v="0"/>
    <m/>
    <m/>
    <m/>
  </r>
  <r>
    <x v="3"/>
    <x v="10"/>
    <s v="Serves 16. Choose from: _x000a__x000a_Red Fruit Punch_x000a_Lemonade_x000a_Pink Lemonade_x000a_Black unsweetened iced tea_x000a_Sweet raspberry iced tea"/>
    <n v="12"/>
    <s v="per gallon"/>
  </r>
  <r>
    <x v="3"/>
    <x v="11"/>
    <s v="Serves 16."/>
    <n v="15"/>
    <s v="per gallon"/>
  </r>
  <r>
    <x v="3"/>
    <x v="12"/>
    <s v="Serves 16.  Includes sugar and creamer"/>
    <n v="20"/>
    <s v="per gallon"/>
  </r>
  <r>
    <x v="3"/>
    <x v="13"/>
    <s v="A non-alcoholic beverage that mimics the flavors and presentation of a cocktail. It combines ingredients like fruit juices, syrups, herbs, spices, sparkling water, or other mixers to create a flavorful and visually appealing drink. "/>
    <n v="18"/>
    <s v="per gallon"/>
  </r>
  <r>
    <x v="3"/>
    <x v="14"/>
    <s v="Per person. Soda is Pepsi brand. Choice of juice includes orange, cranberry or apple juice."/>
    <n v="2.85"/>
    <s v="each"/>
  </r>
  <r>
    <x v="3"/>
    <x v="15"/>
    <m/>
    <n v="0"/>
    <s v="each"/>
  </r>
  <r>
    <x v="0"/>
    <x v="0"/>
    <m/>
    <m/>
    <m/>
  </r>
  <r>
    <x v="4"/>
    <x v="16"/>
    <s v="Freshly brewed Peets© regular and decaf coffee, and a selection of Peets© hot teas."/>
    <n v="2.85"/>
    <s v="per person"/>
  </r>
  <r>
    <x v="4"/>
    <x v="17"/>
    <s v="Freshly brewed Peets© regular and decaf coffee served with vanilla, caramel and hazelnut syrups and a selection of Peets© hot teas."/>
    <n v="3.5"/>
    <s v="per person"/>
  </r>
  <r>
    <x v="4"/>
    <x v="18"/>
    <s v="An assortment of bakery items, Peets© coffee, Peets© hot tea and assorted juices. Available in mini (standard), classic and deluxe sizes._x000a__x000a_Classic: Add fruit, +$3 per person_x000a_Deluxe: Add assorted yogurts and fruit, +$4 per person"/>
    <n v="7"/>
    <s v="per person"/>
  </r>
  <r>
    <x v="4"/>
    <x v="19"/>
    <s v="Scrambled eggs stuffed inside of a large croissant with your choice of turkey sausage or bacon served with fresh-cut season fruit, home-style potatoes, Peets© coffee, Peets© hot tea and juice."/>
    <n v="10"/>
    <s v="per person"/>
  </r>
  <r>
    <x v="4"/>
    <x v="20"/>
    <s v="Scrambled eggs with your choice of bacon, sausage, chorizo, or vegan sausage, shredded cheese in a flour tortilla. Served fresh-cut fruit, with salsa, Peets© coffee, Peets© hot tea, and juice"/>
    <n v="10"/>
    <s v="per person"/>
  </r>
  <r>
    <x v="4"/>
    <x v="21"/>
    <s v="Scrambled eggs, home-style potatoes, with your choice of bacon, turkey sausage, breakfast pastries, fresh-cut seasonal fruit, Peets© coffee, Peets© hot tea, and juice."/>
    <n v="12"/>
    <s v="per person"/>
  </r>
  <r>
    <x v="0"/>
    <x v="0"/>
    <m/>
    <m/>
    <m/>
  </r>
  <r>
    <x v="5"/>
    <x v="22"/>
    <s v="Choose from:_x000a__x000a_Chips with Salsa and Guacamole_x000a_Seasonal Fruit Tray_x000a_Gourmet Cheese &amp; Crackers_x000a_Vegetable Patch Crudité &amp; Dip_x000a_Mini Pinwheels (two per person, option of vegetarian, vegan or turkey)"/>
    <n v="3.95"/>
    <s v="per person"/>
  </r>
  <r>
    <x v="5"/>
    <x v="23"/>
    <s v="Choose from:_x000a__x000a_Tomato Bruschetta_x000a_Assorted meats and cheese with Crackers_x000a_Mini Croissant Sandwiches (two per person, option of turkey, ham, or vegatarian)"/>
    <n v="4.95"/>
    <s v="per person"/>
  </r>
  <r>
    <x v="5"/>
    <x v="24"/>
    <s v="Choose from:_x000a__x000a_Beef &amp; Cilantro Empanada with Green Salsa_x000a_Buffalo Chicken Empanada with Ranch      Black Bean Empanada with Green Salsa       Antipasto Platter_x000a_Mini Eggrolls with Sweet &amp; Sour Dip_x000a_Potstickers with Plum Glaze_x000a_Meatballs (choose BBQ, sweet &amp; sour, or marinara sauce)"/>
    <n v="5.95"/>
    <s v="per person"/>
  </r>
  <r>
    <x v="5"/>
    <x v="25"/>
    <s v="Choose from:_x000a__x000a_Chicken Wings (Choose up to 3 sauces: BBQ, Sweet &amp; Sour, Honey Garlic, Buffalo)_x000a_Chicken Skewers_x000a_Stuffed Mushrooms_x000a_Shrimp Ceviche with Chips_x000a_House-made Hummus and Pita Chips"/>
    <n v="6.95"/>
    <s v="per person"/>
  </r>
  <r>
    <x v="0"/>
    <x v="0"/>
    <m/>
    <m/>
    <m/>
  </r>
  <r>
    <x v="6"/>
    <x v="26"/>
    <s v="Choice of spinach or mixed greens, tomatoes, onions, olives, cheese, chicken, bacon, and a selection of three dressings (vinagrette, ranch and caeser). Includes choice of two beverages (by the gallon) and dinner rolls (one per person)."/>
    <n v="13.5"/>
    <s v="per person"/>
  </r>
  <r>
    <x v="6"/>
    <x v="27"/>
    <s v="Lettuce mix with mandarin orange segments, green onions, sliced almonds, crunchy noodles, sesame seeds, and topped with sliced roasted chicken. Served with a sesame ginger dressing or a dressing of your choice._x000a__x000a_Wrap does not come with mandarin oranges or almonds."/>
    <n v="12"/>
    <s v="per person"/>
  </r>
  <r>
    <x v="6"/>
    <x v="28"/>
    <s v="Roasted, diced chicken on a bed of salad mix with dried cranberries, sliced apples, mandarin oranges, candied walnuts and cheese. Served with your choice of dressing.  "/>
    <n v="12"/>
    <s v="per person"/>
  </r>
  <r>
    <x v="6"/>
    <x v="29"/>
    <s v="Roasted zuchinni, red pepper, red onion with tomato, spinach and chipotle mayonnaise or a dressing of your choice on a hearty wheat bread or a spinach tortilla."/>
    <n v="12"/>
    <s v="per person"/>
  </r>
  <r>
    <x v="6"/>
    <x v="30"/>
    <s v="A sandwich with sliced turkey, bacon, Swiss cheese, lettuce, tomato, and mayonnaise on a hearty wheat bread"/>
    <n v="12"/>
    <s v="per person"/>
  </r>
  <r>
    <x v="6"/>
    <x v="31"/>
    <s v="Classic chicken Caeser salad with chopped tomato. Served alone or in a spinach tortilla wrap."/>
    <n v="12"/>
    <s v="per person"/>
  </r>
  <r>
    <x v="6"/>
    <x v="32"/>
    <s v="Roasted chicken, mayo, dried cranberies, sliced almonds, celery, and lettuce in a spinach tortilla."/>
    <n v="12"/>
    <s v="per person"/>
  </r>
  <r>
    <x v="6"/>
    <x v="33"/>
    <s v="Roasted chicken, shredded cheese, diced tomato, carrots and lettuce with ranch dressing in a spinach tortilla."/>
    <n v="12"/>
    <s v="per person"/>
  </r>
  <r>
    <x v="6"/>
    <x v="34"/>
    <s v="Roast Chicken tossed in Pesto sauce, red roasted bell peppers, shredded cheese mix, tomato and lettuce in a spinach tortilla. "/>
    <n v="12"/>
    <s v="per person"/>
  </r>
  <r>
    <x v="6"/>
    <x v="35"/>
    <s v="Roasted chicken, shredded cheese, diced bell peppers, black beans, corn, red salsa, and spinach in a spinach tortilla"/>
    <n v="12"/>
    <s v="per person"/>
  </r>
  <r>
    <x v="6"/>
    <x v="36"/>
    <s v="Roast chicken, edamame, slaw mix, cilantro, green onions, roasted peanuts, with a thai peanut sauce in a spinach tortilla."/>
    <n v="12"/>
    <s v="per person"/>
  </r>
  <r>
    <x v="6"/>
    <x v="37"/>
    <s v="A hearty sandwich on a hoadie roll or wrap of your choice, with a fresh baked cookie, fresh whole fruit and bag of chips packaged in a convenient to-go box."/>
    <n v="11.5"/>
    <s v="per person"/>
  </r>
  <r>
    <x v="0"/>
    <x v="0"/>
    <m/>
    <m/>
    <m/>
  </r>
  <r>
    <x v="7"/>
    <x v="38"/>
    <s v="Rotini and vegetable pasta salad. Contains cheese."/>
    <n v="3"/>
    <s v="per serving"/>
  </r>
  <r>
    <x v="7"/>
    <x v="39"/>
    <s v="Choose from:_x000a__x000a_Mixed Green Salad_x000a_Caesar Salad"/>
    <n v="3"/>
    <s v="per serving"/>
  </r>
  <r>
    <x v="7"/>
    <x v="40"/>
    <s v="Choose from:_x000a__x000a_Housemade potato chips _x000a_Pita Chips and Hummus_x000a_Chips and salsa_x000a_Chips and guacamole (add $1.00/serving)"/>
    <n v="3.5"/>
    <s v="per serving"/>
  </r>
  <r>
    <x v="7"/>
    <x v="41"/>
    <s v="8 Slices per pizza, unless requested differently. (Typically 2 slices per person)"/>
    <n v="10.95"/>
    <s v="per pizza"/>
  </r>
  <r>
    <x v="7"/>
    <x v="42"/>
    <m/>
    <n v="2"/>
    <s v="each"/>
  </r>
  <r>
    <x v="0"/>
    <x v="0"/>
    <m/>
    <m/>
    <m/>
  </r>
  <r>
    <x v="8"/>
    <x v="43"/>
    <s v="Seasoned carne asada or marinated and roasted chicken served with your choice of flour or corn tortillas and salsa. Accompanied by refried beans, Spanish rice, sour cream, lettuce,  shredded cheese, and jalapenos."/>
    <n v="13"/>
    <s v="per person"/>
  </r>
  <r>
    <x v="8"/>
    <x v="44"/>
    <s v="Corn tortillas filled with your choice of chicken, beef or cheese and baked in a green or red enchilada sauce. Topped with olives and green onions. Served with refried beans and Spanish rice."/>
    <n v="13"/>
    <s v="per person"/>
  </r>
  <r>
    <x v="8"/>
    <x v="45"/>
    <s v="Your choice of chicken or beef fajitas. Served with refried beans and Spanish rice, flour or corn tortillas, salsa, sour cream, guacamole, tortilla chips and shredded cheese."/>
    <n v="14"/>
    <s v="per person"/>
  </r>
  <r>
    <x v="8"/>
    <x v="46"/>
    <s v="Your choice of two entrees: Chicken or Beef Fajitas, Cheese Enchilada Casserole, Chicken or Beef Tacos or Tostadas. Accompanied by refried beans and Spanish rice, tortilla chips &amp; salsa, lettuce, shredded cheese, guacamole and assorted cookies.  "/>
    <n v="18.5"/>
    <s v="per person"/>
  </r>
  <r>
    <x v="9"/>
    <x v="47"/>
    <s v="Your choice of two entrees: Lasagna-Beef or Vegetable, Pasta with Italian Meatballs and Marinara, Penne Chicken Alfredo, Marinara Sauce and Pasta, Italian Sausage and Pasta. _x000a__x000a_Served with Caesar salad and house-made croutons, garlic bread, and fresh seasonal vegetables. Choice of brownies or assorted cookies, as well as two beverages."/>
    <n v="19"/>
    <s v="per person"/>
  </r>
  <r>
    <x v="9"/>
    <x v="48"/>
    <s v="Classic Meat or Vegetarian Lasagna. Served with a Caesar salad and garlic bread and two beverages, choose from iced tea, pink lemonade, fruit punch or raspberry iced tea and assorted cookies."/>
    <n v="14"/>
    <s v="per person"/>
  </r>
  <r>
    <x v="9"/>
    <x v="49"/>
    <s v="Roasted chicken served over penne pasta with Alfredo sauce. Served with a Caesar salad and garlic bread and two beverages, choose from iced tea, pink lemonade, fruit punch or raspberry iced tea and assorted cookies."/>
    <n v="14"/>
    <s v="per person"/>
  </r>
  <r>
    <x v="9"/>
    <x v="50"/>
    <s v="Recommended minimum: 4 people. Each pizza serves 4 (2 slices)._x000a__x000a_In-house made cheese pizzas cut into 8 slices with assorted toppings, mixed green salad with ranch dressing, cookies and two beverages."/>
    <n v="12.5"/>
    <s v="per person"/>
  </r>
  <r>
    <x v="9"/>
    <x v="42"/>
    <s v="Pepperoni, sausage, peppers &amp; onions, ham, pineapple, mushrooms or olives."/>
    <n v="2"/>
    <s v="each"/>
  </r>
  <r>
    <x v="10"/>
    <x v="51"/>
    <s v="Stack your favorite toppings into a giant baked russet potato. Toppings include sour cream, whipped butter, green onions, salsa, cheese, bacon bits, broccoli flowerets, and sliced black olives.  "/>
    <n v="14"/>
    <s v="per person"/>
  </r>
  <r>
    <x v="10"/>
    <x v="52"/>
    <s v="Roasted chicken quarters marinated in rosemary, lemon, garlic and spices. Served with rice and seasonal vegetables.  "/>
    <n v="17"/>
    <s v="per person"/>
  </r>
  <r>
    <x v="10"/>
    <x v="53"/>
    <s v="Seasoned and thinly sliced. Served au jus with mashed potatoes and seasonal vegetables."/>
    <n v="17.25"/>
    <s v="per person"/>
  </r>
  <r>
    <x v="10"/>
    <x v="54"/>
    <s v="BBQ Chicken Quarter and Roasted Tri Tip with au jus. Baked beans, corn cobbettes, mixed green salad with ranch dressing, rolls and butter. Apple pie for dessert."/>
    <n v="17.5"/>
    <s v="per person"/>
  </r>
  <r>
    <x v="10"/>
    <x v="55"/>
    <s v="Roast salmon served with herbed new potatoes and seasonal vegetables"/>
    <n v="18.5"/>
    <s v="per person"/>
  </r>
  <r>
    <x v="10"/>
    <x v="56"/>
    <s v="Smothered chicken, red beans &amp; rice with andouille sausage, collard greens, mac 'n' cheese, garden salad, cornbread, and banana pudding. "/>
    <n v="19.95"/>
    <s v="per person"/>
  </r>
  <r>
    <x v="10"/>
    <x v="57"/>
    <s v="Choice of two meats: _x000a_• Slow-roasted beef with au jus, horseradish sauce &amp; mini rolls_x000a_• Roasted turkey with cranberry sauce &amp; mini rolls_x000a_• Citrus glazed ham with mustard &amp; mini rolls_x000a_• Roasted pork loin with apple sauce &amp; mini rolls.  _x000a__x000a_Served with a vegetable, starch, dessert and choice of beverages."/>
    <n v="19.95"/>
    <s v="per person"/>
  </r>
  <r>
    <x v="11"/>
    <x v="58"/>
    <s v="Mediterranean chicken with a sundried tomato sauce served with rice, cucumber salad, pita bread, and assorted cookies. Choose from iced tea, pink lemonade, fruit punch, or raspberry iced tea."/>
    <n v="17"/>
    <s v="per person"/>
  </r>
  <r>
    <x v="0"/>
    <x v="0"/>
    <m/>
    <m/>
    <m/>
  </r>
  <r>
    <x v="12"/>
    <x v="59"/>
    <m/>
    <n v="5"/>
    <s v="each"/>
  </r>
  <r>
    <x v="12"/>
    <x v="60"/>
    <m/>
    <n v="5"/>
    <s v="each"/>
  </r>
  <r>
    <x v="12"/>
    <x v="61"/>
    <m/>
    <n v="5"/>
    <s v="each"/>
  </r>
  <r>
    <x v="12"/>
    <x v="62"/>
    <m/>
    <n v="5"/>
    <s v="each"/>
  </r>
  <r>
    <x v="12"/>
    <x v="63"/>
    <m/>
    <n v="5"/>
    <s v="each"/>
  </r>
  <r>
    <x v="12"/>
    <x v="64"/>
    <m/>
    <n v="5"/>
    <s v="each"/>
  </r>
  <r>
    <x v="12"/>
    <x v="65"/>
    <m/>
    <n v="5"/>
    <s v="each"/>
  </r>
  <r>
    <x v="12"/>
    <x v="66"/>
    <m/>
    <n v="5"/>
    <s v="each"/>
  </r>
  <r>
    <x v="12"/>
    <x v="67"/>
    <m/>
    <n v="5"/>
    <s v="each"/>
  </r>
  <r>
    <x v="12"/>
    <x v="68"/>
    <s v="Salted Carmel or Berry Topping"/>
    <n v="5"/>
    <s v="each"/>
  </r>
  <r>
    <x v="12"/>
    <x v="69"/>
    <m/>
    <n v="5"/>
    <s v="each"/>
  </r>
  <r>
    <x v="12"/>
    <x v="70"/>
    <m/>
    <n v="5"/>
    <s v="each"/>
  </r>
  <r>
    <x v="12"/>
    <x v="71"/>
    <m/>
    <n v="5"/>
    <s v="each"/>
  </r>
  <r>
    <x v="12"/>
    <x v="72"/>
    <m/>
    <n v="5"/>
    <s v="each"/>
  </r>
  <r>
    <x v="12"/>
    <x v="73"/>
    <m/>
    <n v="5"/>
    <s v="each"/>
  </r>
  <r>
    <x v="12"/>
    <x v="74"/>
    <m/>
    <n v="5"/>
    <s v="each"/>
  </r>
  <r>
    <x v="12"/>
    <x v="75"/>
    <m/>
    <n v="5"/>
    <s v="each"/>
  </r>
  <r>
    <x v="12"/>
    <x v="76"/>
    <m/>
    <n v="5"/>
    <s v="each"/>
  </r>
  <r>
    <x v="12"/>
    <x v="77"/>
    <m/>
    <n v="5"/>
    <s v="each"/>
  </r>
  <r>
    <x v="12"/>
    <x v="78"/>
    <m/>
    <n v="5"/>
    <s v="each"/>
  </r>
  <r>
    <x v="12"/>
    <x v="79"/>
    <m/>
    <n v="5"/>
    <s v="each"/>
  </r>
  <r>
    <x v="12"/>
    <x v="80"/>
    <m/>
    <n v="5"/>
    <s v="each"/>
  </r>
  <r>
    <x v="12"/>
    <x v="81"/>
    <m/>
    <n v="5"/>
    <s v="each"/>
  </r>
  <r>
    <x v="12"/>
    <x v="82"/>
    <s v="Set of 2"/>
    <n v="5"/>
    <s v="each"/>
  </r>
  <r>
    <x v="12"/>
    <x v="83"/>
    <s v="Set of 2"/>
    <n v="5"/>
    <s v="each"/>
  </r>
  <r>
    <x v="12"/>
    <x v="84"/>
    <m/>
    <n v="5"/>
    <s v="each"/>
  </r>
  <r>
    <x v="13"/>
    <x v="85"/>
    <s v="Misc. charge"/>
    <n v="0.5"/>
    <s v="each"/>
  </r>
  <r>
    <x v="13"/>
    <x v="86"/>
    <s v="Misc. charge"/>
    <n v="1"/>
    <s v="each"/>
  </r>
  <r>
    <x v="13"/>
    <x v="87"/>
    <s v="Misc. charge"/>
    <n v="1.5"/>
    <s v="each"/>
  </r>
  <r>
    <x v="13"/>
    <x v="88"/>
    <s v="Misc. charge"/>
    <n v="2"/>
    <s v="each"/>
  </r>
  <r>
    <x v="13"/>
    <x v="89"/>
    <s v="Misc. charge"/>
    <n v="3"/>
    <s v="each"/>
  </r>
  <r>
    <x v="13"/>
    <x v="90"/>
    <s v="Misc. charge"/>
    <n v="4"/>
    <s v="each"/>
  </r>
  <r>
    <x v="13"/>
    <x v="91"/>
    <s v="Misc. charge"/>
    <n v="5"/>
    <s v="each"/>
  </r>
  <r>
    <x v="13"/>
    <x v="92"/>
    <s v="Misc. charge"/>
    <n v="6"/>
    <s v="each"/>
  </r>
  <r>
    <x v="13"/>
    <x v="93"/>
    <s v="Misc. charge"/>
    <n v="7"/>
    <s v="each"/>
  </r>
  <r>
    <x v="13"/>
    <x v="94"/>
    <s v="Minimum of two hours"/>
    <n v="25"/>
    <s v="per hour"/>
  </r>
  <r>
    <x v="13"/>
    <x v="95"/>
    <m/>
    <n v="6"/>
    <s v="each"/>
  </r>
  <r>
    <x v="13"/>
    <x v="96"/>
    <m/>
    <n v="10"/>
    <s v="each"/>
  </r>
  <r>
    <x v="13"/>
    <x v="97"/>
    <m/>
    <n v="10"/>
    <s v="each"/>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riceTable" cacheId="14" applyNumberFormats="0" applyBorderFormats="0" applyFontFormats="0" applyPatternFormats="0" applyAlignmentFormats="0" applyWidthHeightFormats="1" dataCaption="Values" showMissing="0" updatedVersion="6" minRefreshableVersion="3" useAutoFormatting="1" rowGrandTotals="0" colGrandTotals="0" itemPrintTitles="1" createdVersion="6" indent="0" outline="1" outlineData="1" multipleFieldFilters="0" rowHeaderCaption="Category">
  <location ref="A1:C113" firstHeaderRow="1" firstDataRow="1" firstDataCol="2"/>
  <pivotFields count="5">
    <pivotField axis="axisRow" compact="0" showAll="0" defaultSubtotal="0">
      <items count="14">
        <item x="1"/>
        <item x="2"/>
        <item x="3"/>
        <item x="4"/>
        <item x="5"/>
        <item x="6"/>
        <item x="7"/>
        <item x="10"/>
        <item x="11"/>
        <item x="9"/>
        <item x="8"/>
        <item x="13"/>
        <item sd="0" x="0"/>
        <item x="12"/>
      </items>
    </pivotField>
    <pivotField axis="axisRow" subtotalTop="0" showAll="0" defaultSubtotal="0">
      <items count="99">
        <item x="42"/>
        <item x="4"/>
        <item x="3"/>
        <item x="37"/>
        <item x="53"/>
        <item x="28"/>
        <item x="44"/>
        <item x="30"/>
        <item x="7"/>
        <item x="54"/>
        <item x="19"/>
        <item x="17"/>
        <item x="33"/>
        <item x="58"/>
        <item x="46"/>
        <item x="55"/>
        <item x="38"/>
        <item x="12"/>
        <item x="52"/>
        <item x="45"/>
        <item x="2"/>
        <item x="94"/>
        <item x="51"/>
        <item x="47"/>
        <item x="56"/>
        <item x="21"/>
        <item x="41"/>
        <item x="6"/>
        <item x="5"/>
        <item x="0"/>
        <item x="85"/>
        <item x="86"/>
        <item x="87"/>
        <item x="88"/>
        <item x="89"/>
        <item x="90"/>
        <item x="91"/>
        <item x="92"/>
        <item x="93"/>
        <item x="96"/>
        <item x="97"/>
        <item x="95"/>
        <item x="18"/>
        <item x="1"/>
        <item x="27"/>
        <item x="29"/>
        <item x="31"/>
        <item x="43"/>
        <item x="50"/>
        <item x="57"/>
        <item x="22"/>
        <item x="23"/>
        <item x="24"/>
        <item x="25"/>
        <item m="1" x="98"/>
        <item x="39"/>
        <item x="40"/>
        <item x="9"/>
        <item x="10"/>
        <item x="15"/>
        <item x="26"/>
        <item x="11"/>
        <item x="16"/>
        <item x="20"/>
        <item x="35"/>
        <item x="36"/>
        <item x="32"/>
        <item x="48"/>
        <item x="49"/>
        <item x="34"/>
        <item x="59"/>
        <item x="60"/>
        <item x="61"/>
        <item x="62"/>
        <item x="63"/>
        <item x="64"/>
        <item x="65"/>
        <item x="66"/>
        <item x="68"/>
        <item x="69"/>
        <item x="70"/>
        <item x="71"/>
        <item x="72"/>
        <item x="73"/>
        <item x="74"/>
        <item x="75"/>
        <item x="76"/>
        <item x="77"/>
        <item x="78"/>
        <item x="79"/>
        <item x="80"/>
        <item x="81"/>
        <item x="82"/>
        <item x="83"/>
        <item x="84"/>
        <item x="13"/>
        <item x="14"/>
        <item x="67"/>
        <item x="8"/>
      </items>
      <extLst>
        <ext xmlns:x14="http://schemas.microsoft.com/office/spreadsheetml/2009/9/main" uri="{2946ED86-A175-432a-8AC1-64E0C546D7DE}">
          <x14:pivotField fillDownLabels="1"/>
        </ext>
      </extLst>
    </pivotField>
    <pivotField subtotalTop="0" showAll="0"/>
    <pivotField dataField="1" showAll="0"/>
    <pivotField showAll="0"/>
  </pivotFields>
  <rowFields count="2">
    <field x="0"/>
    <field x="1"/>
  </rowFields>
  <rowItems count="112">
    <i>
      <x/>
    </i>
    <i r="1">
      <x v="1"/>
    </i>
    <i r="1">
      <x v="2"/>
    </i>
    <i r="1">
      <x v="20"/>
    </i>
    <i r="1">
      <x v="27"/>
    </i>
    <i r="1">
      <x v="28"/>
    </i>
    <i r="1">
      <x v="43"/>
    </i>
    <i>
      <x v="1"/>
    </i>
    <i r="1">
      <x v="8"/>
    </i>
    <i r="1">
      <x v="57"/>
    </i>
    <i r="1">
      <x v="98"/>
    </i>
    <i>
      <x v="2"/>
    </i>
    <i r="1">
      <x v="17"/>
    </i>
    <i r="1">
      <x v="58"/>
    </i>
    <i r="1">
      <x v="59"/>
    </i>
    <i r="1">
      <x v="61"/>
    </i>
    <i r="1">
      <x v="95"/>
    </i>
    <i r="1">
      <x v="96"/>
    </i>
    <i>
      <x v="3"/>
    </i>
    <i r="1">
      <x v="10"/>
    </i>
    <i r="1">
      <x v="11"/>
    </i>
    <i r="1">
      <x v="25"/>
    </i>
    <i r="1">
      <x v="42"/>
    </i>
    <i r="1">
      <x v="62"/>
    </i>
    <i r="1">
      <x v="63"/>
    </i>
    <i>
      <x v="4"/>
    </i>
    <i r="1">
      <x v="50"/>
    </i>
    <i r="1">
      <x v="51"/>
    </i>
    <i r="1">
      <x v="52"/>
    </i>
    <i r="1">
      <x v="53"/>
    </i>
    <i>
      <x v="5"/>
    </i>
    <i r="1">
      <x v="3"/>
    </i>
    <i r="1">
      <x v="5"/>
    </i>
    <i r="1">
      <x v="7"/>
    </i>
    <i r="1">
      <x v="12"/>
    </i>
    <i r="1">
      <x v="44"/>
    </i>
    <i r="1">
      <x v="45"/>
    </i>
    <i r="1">
      <x v="46"/>
    </i>
    <i r="1">
      <x v="60"/>
    </i>
    <i r="1">
      <x v="64"/>
    </i>
    <i r="1">
      <x v="65"/>
    </i>
    <i r="1">
      <x v="66"/>
    </i>
    <i r="1">
      <x v="69"/>
    </i>
    <i>
      <x v="6"/>
    </i>
    <i r="1">
      <x/>
    </i>
    <i r="1">
      <x v="16"/>
    </i>
    <i r="1">
      <x v="26"/>
    </i>
    <i r="1">
      <x v="55"/>
    </i>
    <i r="1">
      <x v="56"/>
    </i>
    <i>
      <x v="7"/>
    </i>
    <i r="1">
      <x v="4"/>
    </i>
    <i r="1">
      <x v="9"/>
    </i>
    <i r="1">
      <x v="15"/>
    </i>
    <i r="1">
      <x v="18"/>
    </i>
    <i r="1">
      <x v="22"/>
    </i>
    <i r="1">
      <x v="24"/>
    </i>
    <i r="1">
      <x v="49"/>
    </i>
    <i>
      <x v="8"/>
    </i>
    <i r="1">
      <x v="13"/>
    </i>
    <i>
      <x v="9"/>
    </i>
    <i r="1">
      <x/>
    </i>
    <i r="1">
      <x v="23"/>
    </i>
    <i r="1">
      <x v="48"/>
    </i>
    <i r="1">
      <x v="67"/>
    </i>
    <i r="1">
      <x v="68"/>
    </i>
    <i>
      <x v="10"/>
    </i>
    <i r="1">
      <x v="6"/>
    </i>
    <i r="1">
      <x v="14"/>
    </i>
    <i r="1">
      <x v="19"/>
    </i>
    <i r="1">
      <x v="47"/>
    </i>
    <i>
      <x v="11"/>
    </i>
    <i r="1">
      <x v="21"/>
    </i>
    <i r="1">
      <x v="30"/>
    </i>
    <i r="1">
      <x v="31"/>
    </i>
    <i r="1">
      <x v="32"/>
    </i>
    <i r="1">
      <x v="33"/>
    </i>
    <i r="1">
      <x v="34"/>
    </i>
    <i r="1">
      <x v="35"/>
    </i>
    <i r="1">
      <x v="36"/>
    </i>
    <i r="1">
      <x v="37"/>
    </i>
    <i r="1">
      <x v="38"/>
    </i>
    <i r="1">
      <x v="39"/>
    </i>
    <i r="1">
      <x v="40"/>
    </i>
    <i r="1">
      <x v="41"/>
    </i>
    <i>
      <x v="12"/>
    </i>
    <i>
      <x v="13"/>
    </i>
    <i r="1">
      <x v="70"/>
    </i>
    <i r="1">
      <x v="71"/>
    </i>
    <i r="1">
      <x v="72"/>
    </i>
    <i r="1">
      <x v="73"/>
    </i>
    <i r="1">
      <x v="74"/>
    </i>
    <i r="1">
      <x v="75"/>
    </i>
    <i r="1">
      <x v="76"/>
    </i>
    <i r="1">
      <x v="77"/>
    </i>
    <i r="1">
      <x v="78"/>
    </i>
    <i r="1">
      <x v="79"/>
    </i>
    <i r="1">
      <x v="80"/>
    </i>
    <i r="1">
      <x v="81"/>
    </i>
    <i r="1">
      <x v="82"/>
    </i>
    <i r="1">
      <x v="83"/>
    </i>
    <i r="1">
      <x v="84"/>
    </i>
    <i r="1">
      <x v="85"/>
    </i>
    <i r="1">
      <x v="86"/>
    </i>
    <i r="1">
      <x v="87"/>
    </i>
    <i r="1">
      <x v="88"/>
    </i>
    <i r="1">
      <x v="89"/>
    </i>
    <i r="1">
      <x v="90"/>
    </i>
    <i r="1">
      <x v="91"/>
    </i>
    <i r="1">
      <x v="92"/>
    </i>
    <i r="1">
      <x v="93"/>
    </i>
    <i r="1">
      <x v="94"/>
    </i>
    <i r="1">
      <x v="97"/>
    </i>
  </rowItems>
  <colItems count="1">
    <i/>
  </colItems>
  <dataFields count="1">
    <dataField name="Sum of Unit Price" fld="3" baseField="0" baseItem="1" numFmtId="165"/>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nuTable" displayName="MenuTable" ref="A3:E110" totalsRowShown="0" headerRowDxfId="6" dataDxfId="5">
  <tableColumns count="5">
    <tableColumn id="1" xr3:uid="{00000000-0010-0000-0000-000001000000}" name="Category" dataDxfId="4"/>
    <tableColumn id="2" xr3:uid="{00000000-0010-0000-0000-000002000000}" name="Item" dataDxfId="3"/>
    <tableColumn id="3" xr3:uid="{00000000-0010-0000-0000-000003000000}" name="Description" dataDxfId="2"/>
    <tableColumn id="4" xr3:uid="{00000000-0010-0000-0000-000004000000}" name="Unit Price" dataDxfId="1" dataCellStyle="Currency"/>
    <tableColumn id="5" xr3:uid="{00000000-0010-0000-0000-000005000000}" name="Unit C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selection activeCell="B12" sqref="B12:G13"/>
    </sheetView>
    <sheetView tabSelected="1" workbookViewId="1">
      <selection activeCell="B20" sqref="B20"/>
    </sheetView>
  </sheetViews>
  <sheetFormatPr defaultRowHeight="12.75"/>
  <cols>
    <col min="1" max="1" width="2.7109375" style="4" customWidth="1"/>
    <col min="2" max="2" width="28.7109375" style="15" customWidth="1"/>
    <col min="3" max="4" width="14.28515625" style="15" customWidth="1"/>
    <col min="5" max="6" width="15.85546875" style="15" customWidth="1"/>
    <col min="7" max="7" width="15.42578125" style="15" customWidth="1"/>
    <col min="8" max="8" width="2.7109375" style="4" customWidth="1"/>
  </cols>
  <sheetData>
    <row r="1" spans="1:9">
      <c r="B1" s="7"/>
      <c r="C1" s="7"/>
      <c r="D1" s="7"/>
      <c r="E1" s="7"/>
      <c r="F1" s="7"/>
      <c r="G1" s="20" t="s">
        <v>302</v>
      </c>
    </row>
    <row r="2" spans="1:9" ht="31.5" customHeight="1">
      <c r="B2" s="7"/>
      <c r="C2" s="216" t="s">
        <v>299</v>
      </c>
      <c r="D2" s="216"/>
      <c r="E2" s="252" t="s">
        <v>219</v>
      </c>
      <c r="F2" s="252"/>
      <c r="G2" s="252"/>
    </row>
    <row r="3" spans="1:9" ht="34.15" customHeight="1">
      <c r="B3" s="7"/>
      <c r="C3" s="217" t="s">
        <v>300</v>
      </c>
      <c r="D3" s="217"/>
      <c r="E3" s="253"/>
      <c r="F3" s="253"/>
      <c r="G3" s="253"/>
    </row>
    <row r="4" spans="1:9" ht="18.75" customHeight="1" thickBot="1">
      <c r="B4" s="214"/>
      <c r="C4" s="215"/>
      <c r="D4" s="215"/>
      <c r="E4" s="8" t="s">
        <v>0</v>
      </c>
      <c r="F4" s="254"/>
      <c r="G4" s="255"/>
    </row>
    <row r="5" spans="1:9" ht="18.75">
      <c r="B5" s="218" t="s">
        <v>297</v>
      </c>
      <c r="C5" s="218"/>
      <c r="D5" s="219"/>
      <c r="E5" s="9" t="s">
        <v>69</v>
      </c>
      <c r="F5" s="265"/>
      <c r="G5" s="266"/>
    </row>
    <row r="6" spans="1:9" ht="10.5" customHeight="1">
      <c r="D6" s="7"/>
      <c r="E6" s="7"/>
      <c r="F6" s="7"/>
      <c r="G6" s="7"/>
    </row>
    <row r="7" spans="1:9" ht="24">
      <c r="B7" s="32" t="s">
        <v>70</v>
      </c>
      <c r="C7" s="33" t="s">
        <v>1</v>
      </c>
      <c r="D7" s="34" t="s">
        <v>60</v>
      </c>
      <c r="E7" s="33" t="s">
        <v>2</v>
      </c>
      <c r="F7" s="10" t="s">
        <v>83</v>
      </c>
      <c r="G7" s="11" t="s">
        <v>84</v>
      </c>
    </row>
    <row r="8" spans="1:9" ht="24" customHeight="1">
      <c r="B8" s="205"/>
      <c r="C8" s="206"/>
      <c r="D8" s="206"/>
      <c r="E8" s="207"/>
      <c r="F8" s="40"/>
      <c r="G8" s="41"/>
    </row>
    <row r="9" spans="1:9" ht="12" customHeight="1">
      <c r="B9" s="12"/>
      <c r="C9" s="13"/>
      <c r="D9" s="13"/>
      <c r="E9" s="12"/>
      <c r="F9" s="12"/>
      <c r="G9" s="12"/>
    </row>
    <row r="10" spans="1:9">
      <c r="B10" s="256" t="s">
        <v>67</v>
      </c>
      <c r="C10" s="257"/>
      <c r="D10" s="260" t="s">
        <v>71</v>
      </c>
      <c r="E10" s="261"/>
      <c r="F10" s="30" t="s">
        <v>216</v>
      </c>
      <c r="G10" s="31" t="s">
        <v>61</v>
      </c>
    </row>
    <row r="11" spans="1:9" ht="23.25" customHeight="1">
      <c r="B11" s="258"/>
      <c r="C11" s="259"/>
      <c r="D11" s="262"/>
      <c r="E11" s="259"/>
      <c r="F11" s="207"/>
      <c r="G11" s="208"/>
    </row>
    <row r="12" spans="1:9">
      <c r="A12" s="5"/>
      <c r="B12" s="224" t="s">
        <v>301</v>
      </c>
      <c r="C12" s="225"/>
      <c r="D12" s="225"/>
      <c r="E12" s="225"/>
      <c r="F12" s="225"/>
      <c r="G12" s="225"/>
      <c r="H12" s="5"/>
      <c r="I12" s="1"/>
    </row>
    <row r="13" spans="1:9" ht="15.75" customHeight="1">
      <c r="A13" s="5"/>
      <c r="B13" s="225"/>
      <c r="C13" s="225"/>
      <c r="D13" s="225"/>
      <c r="E13" s="225"/>
      <c r="F13" s="225"/>
      <c r="G13" s="225"/>
      <c r="H13" s="5"/>
      <c r="I13" s="1"/>
    </row>
    <row r="14" spans="1:9" ht="24.75" customHeight="1">
      <c r="A14" s="5"/>
      <c r="B14" s="229" t="s">
        <v>90</v>
      </c>
      <c r="C14" s="230"/>
      <c r="D14" s="230"/>
      <c r="E14" s="230"/>
      <c r="F14" s="230"/>
      <c r="G14" s="231"/>
      <c r="H14" s="5"/>
      <c r="I14" s="1"/>
    </row>
    <row r="15" spans="1:9">
      <c r="B15" s="226" t="s">
        <v>3</v>
      </c>
      <c r="C15" s="227"/>
      <c r="D15" s="227"/>
      <c r="E15" s="227"/>
      <c r="F15" s="227"/>
      <c r="G15" s="228"/>
    </row>
    <row r="16" spans="1:9">
      <c r="B16" s="22" t="s">
        <v>68</v>
      </c>
      <c r="C16" s="14" t="s">
        <v>91</v>
      </c>
      <c r="D16" s="14" t="s">
        <v>44</v>
      </c>
      <c r="E16" s="14" t="s">
        <v>45</v>
      </c>
      <c r="F16" s="14" t="s">
        <v>89</v>
      </c>
      <c r="G16" s="21" t="s">
        <v>88</v>
      </c>
    </row>
    <row r="17" spans="2:21">
      <c r="B17" s="209"/>
      <c r="C17" s="210"/>
      <c r="D17" s="211"/>
      <c r="E17" s="211"/>
      <c r="F17" s="211"/>
      <c r="G17" s="212"/>
    </row>
    <row r="18" spans="2:21">
      <c r="B18" s="226" t="s">
        <v>4</v>
      </c>
      <c r="C18" s="227"/>
      <c r="D18" s="227"/>
      <c r="E18" s="227"/>
      <c r="F18" s="227"/>
      <c r="G18" s="228"/>
    </row>
    <row r="19" spans="2:21">
      <c r="B19" s="23" t="s">
        <v>165</v>
      </c>
      <c r="C19" s="263" t="s">
        <v>217</v>
      </c>
      <c r="D19" s="264"/>
      <c r="E19" s="14" t="s">
        <v>94</v>
      </c>
      <c r="F19" s="14" t="s">
        <v>5</v>
      </c>
      <c r="G19" s="21" t="s">
        <v>218</v>
      </c>
    </row>
    <row r="20" spans="2:21">
      <c r="B20" s="35"/>
      <c r="C20" s="222"/>
      <c r="D20" s="223"/>
      <c r="E20" s="50" t="str">
        <f>IF(B20="","",CONCATENATE("$",VLOOKUP(B20,'Price Table'!B:C,2,FALSE),"/",VLOOKUP(B20,Menu!B:E,4,FALSE)))</f>
        <v/>
      </c>
      <c r="F20" s="46"/>
      <c r="G20" s="45" t="str">
        <f>IF(E20="","",(IF(F20="",VLOOKUP(B20,'Price Table'!B:C,2,FALSE),VLOOKUP(B20,'Price Table'!B:C,2,FALSE)*F20)))</f>
        <v/>
      </c>
    </row>
    <row r="21" spans="2:21">
      <c r="B21" s="36"/>
      <c r="C21" s="220"/>
      <c r="D21" s="221"/>
      <c r="E21" s="51" t="str">
        <f>IF(B21="","",CONCATENATE("$",VLOOKUP(B21,'Price Table'!B:C,2,FALSE),"/",VLOOKUP(B21,Menu!B:E,4,FALSE)))</f>
        <v/>
      </c>
      <c r="F21" s="48"/>
      <c r="G21" s="47" t="str">
        <f>IF(E21="","",(IF(F21="",VLOOKUP(B21,'Price Table'!B:C,2,FALSE),VLOOKUP(B21,'Price Table'!B:C,2,FALSE)*F21)))</f>
        <v/>
      </c>
    </row>
    <row r="22" spans="2:21">
      <c r="B22" s="35"/>
      <c r="C22" s="222"/>
      <c r="D22" s="223"/>
      <c r="E22" s="50" t="str">
        <f>IF(B22="","",CONCATENATE("$",VLOOKUP(B22,'Price Table'!B:C,2,FALSE),"/",VLOOKUP(B22,Menu!B:E,4,FALSE)))</f>
        <v/>
      </c>
      <c r="F22" s="46"/>
      <c r="G22" s="45" t="str">
        <f>IF(E22="","",(IF(F22="",VLOOKUP(B22,'Price Table'!B:C,2,FALSE),VLOOKUP(B22,'Price Table'!B:C,2,FALSE)*F22)))</f>
        <v/>
      </c>
    </row>
    <row r="23" spans="2:21">
      <c r="B23" s="36"/>
      <c r="C23" s="220"/>
      <c r="D23" s="221"/>
      <c r="E23" s="51" t="str">
        <f>IF(B23="","",CONCATENATE("$",VLOOKUP(B23,'Price Table'!B:C,2,FALSE),"/",VLOOKUP(B23,Menu!B:E,4,FALSE)))</f>
        <v/>
      </c>
      <c r="F23" s="48"/>
      <c r="G23" s="47" t="str">
        <f>IF(E23="","",(IF(F23="",VLOOKUP(B23,'Price Table'!B:C,2,FALSE),VLOOKUP(B23,'Price Table'!B:C,2,FALSE)*F23)))</f>
        <v/>
      </c>
    </row>
    <row r="24" spans="2:21">
      <c r="B24" s="35"/>
      <c r="C24" s="222"/>
      <c r="D24" s="223"/>
      <c r="E24" s="50" t="str">
        <f>IF(B24="","",CONCATENATE("$",VLOOKUP(B24,'Price Table'!B:C,2,FALSE),"/",VLOOKUP(B24,Menu!B:E,4,FALSE)))</f>
        <v/>
      </c>
      <c r="F24" s="46"/>
      <c r="G24" s="45" t="str">
        <f>IF(E24="","",(IF(F24="",VLOOKUP(B24,'Price Table'!B:C,2,FALSE),VLOOKUP(B24,'Price Table'!B:C,2,FALSE)*F24)))</f>
        <v/>
      </c>
    </row>
    <row r="25" spans="2:21">
      <c r="B25" s="36"/>
      <c r="C25" s="220"/>
      <c r="D25" s="221"/>
      <c r="E25" s="51" t="str">
        <f>IF(B25="","",CONCATENATE("$",VLOOKUP(B25,'Price Table'!B:C,2,FALSE),"/",VLOOKUP(B25,Menu!B:E,4,FALSE)))</f>
        <v/>
      </c>
      <c r="F25" s="48"/>
      <c r="G25" s="47" t="str">
        <f>IF(E25="","",(IF(F25="",VLOOKUP(B25,'Price Table'!B:C,2,FALSE),VLOOKUP(B25,'Price Table'!B:C,2,FALSE)*F25)))</f>
        <v/>
      </c>
    </row>
    <row r="26" spans="2:21">
      <c r="B26" s="35"/>
      <c r="C26" s="222"/>
      <c r="D26" s="223"/>
      <c r="E26" s="50" t="str">
        <f>IF(B26="","",CONCATENATE("$",VLOOKUP(B26,'Price Table'!B:C,2,FALSE),"/",VLOOKUP(B26,Menu!B:E,4,FALSE)))</f>
        <v/>
      </c>
      <c r="F26" s="46"/>
      <c r="G26" s="45" t="str">
        <f>IF(E26="","",(IF(F26="",VLOOKUP(B26,'Price Table'!B:C,2,FALSE),VLOOKUP(B26,'Price Table'!B:C,2,FALSE)*F26)))</f>
        <v/>
      </c>
    </row>
    <row r="27" spans="2:21">
      <c r="B27" s="36"/>
      <c r="C27" s="220"/>
      <c r="D27" s="221"/>
      <c r="E27" s="51" t="str">
        <f>IF(B27="","",CONCATENATE("$",VLOOKUP(B27,'Price Table'!B:C,2,FALSE),"/",VLOOKUP(B27,Menu!B:E,4,FALSE)))</f>
        <v/>
      </c>
      <c r="F27" s="48"/>
      <c r="G27" s="47" t="str">
        <f>IF(E27="","",(IF(F27="",VLOOKUP(B27,'Price Table'!B:C,2,FALSE),VLOOKUP(B27,'Price Table'!B:C,2,FALSE)*F27)))</f>
        <v/>
      </c>
    </row>
    <row r="28" spans="2:21">
      <c r="B28" s="35"/>
      <c r="C28" s="222"/>
      <c r="D28" s="223"/>
      <c r="E28" s="50" t="str">
        <f>IF(B28="","",CONCATENATE("$",VLOOKUP(B28,'Price Table'!B:C,2,FALSE),"/",VLOOKUP(B28,Menu!B:E,4,FALSE)))</f>
        <v/>
      </c>
      <c r="F28" s="46"/>
      <c r="G28" s="45" t="str">
        <f>IF(E28="","",(IF(F28="",VLOOKUP(B28,'Price Table'!B:C,2,FALSE),VLOOKUP(B28,'Price Table'!B:C,2,FALSE)*F28)))</f>
        <v/>
      </c>
    </row>
    <row r="29" spans="2:21">
      <c r="B29" s="36"/>
      <c r="C29" s="220"/>
      <c r="D29" s="221"/>
      <c r="E29" s="51" t="str">
        <f>IF(B29="","",CONCATENATE("$",VLOOKUP(B29,'Price Table'!B:C,2,FALSE),"/",VLOOKUP(B29,Menu!B:E,4,FALSE)))</f>
        <v/>
      </c>
      <c r="F29" s="48"/>
      <c r="G29" s="47" t="str">
        <f>IF(E29="","",(IF(F29="",VLOOKUP(B29,'Price Table'!B:C,2,FALSE),VLOOKUP(B29,'Price Table'!B:C,2,FALSE)*F29)))</f>
        <v/>
      </c>
    </row>
    <row r="30" spans="2:21">
      <c r="B30" s="37"/>
      <c r="C30" s="222"/>
      <c r="D30" s="223"/>
      <c r="E30" s="50" t="str">
        <f>IF(B30="","",CONCATENATE("$",VLOOKUP(B30,'Price Table'!B:C,2,FALSE),"/",VLOOKUP(B30,Menu!B:E,4,FALSE)))</f>
        <v/>
      </c>
      <c r="F30" s="49"/>
      <c r="G30" s="45" t="str">
        <f>IF(E30="","",(IF(F30="",VLOOKUP(B30,'Price Table'!B:C,2,FALSE),VLOOKUP(B30,'Price Table'!B:C,2,FALSE)*F30)))</f>
        <v/>
      </c>
    </row>
    <row r="31" spans="2:21">
      <c r="B31" s="226" t="s">
        <v>7</v>
      </c>
      <c r="C31" s="227"/>
      <c r="D31" s="227"/>
      <c r="E31" s="227"/>
      <c r="F31" s="227"/>
      <c r="G31" s="228"/>
    </row>
    <row r="32" spans="2:21" ht="54.75" customHeight="1">
      <c r="B32" s="239"/>
      <c r="C32" s="240"/>
      <c r="D32" s="240"/>
      <c r="E32" s="240"/>
      <c r="F32" s="240"/>
      <c r="G32" s="241"/>
      <c r="I32" s="3"/>
      <c r="J32" s="3"/>
      <c r="K32" s="3"/>
      <c r="L32" s="3"/>
      <c r="M32" s="3"/>
      <c r="N32" s="3"/>
      <c r="P32" s="3"/>
      <c r="Q32" s="3"/>
      <c r="R32" s="3"/>
      <c r="S32" s="3"/>
      <c r="T32" s="3"/>
      <c r="U32" s="3"/>
    </row>
    <row r="33" spans="1:9">
      <c r="B33" s="7"/>
      <c r="C33" s="7"/>
      <c r="D33" s="7"/>
      <c r="E33" s="7"/>
      <c r="F33" s="20"/>
      <c r="G33" s="7"/>
    </row>
    <row r="34" spans="1:9">
      <c r="B34" s="28" t="s">
        <v>8</v>
      </c>
      <c r="C34" s="29">
        <f>SUM(G20:G30)</f>
        <v>0</v>
      </c>
      <c r="D34" s="7"/>
      <c r="E34" s="7"/>
      <c r="F34" s="7"/>
      <c r="G34" s="7"/>
    </row>
    <row r="35" spans="1:9">
      <c r="B35" s="26" t="s">
        <v>290</v>
      </c>
      <c r="C35" s="27">
        <f>+C34*8.75%</f>
        <v>0</v>
      </c>
      <c r="D35" s="7"/>
      <c r="E35" s="24" t="s">
        <v>9</v>
      </c>
      <c r="F35" s="248"/>
      <c r="G35" s="249"/>
    </row>
    <row r="36" spans="1:9">
      <c r="B36" s="38" t="s">
        <v>6</v>
      </c>
      <c r="C36" s="39">
        <f>+C34+C35</f>
        <v>0</v>
      </c>
      <c r="D36" s="7"/>
      <c r="E36" s="25" t="s">
        <v>10</v>
      </c>
      <c r="F36" s="250"/>
      <c r="G36" s="251"/>
    </row>
    <row r="37" spans="1:9" hidden="1">
      <c r="B37" s="16"/>
      <c r="C37" s="17"/>
      <c r="D37" s="18"/>
      <c r="E37" s="19"/>
      <c r="F37" s="19"/>
      <c r="G37" s="7"/>
    </row>
    <row r="38" spans="1:9">
      <c r="B38" s="7"/>
      <c r="C38" s="7"/>
      <c r="D38" s="7"/>
      <c r="E38" s="7"/>
      <c r="F38" s="20"/>
      <c r="G38" s="7"/>
    </row>
    <row r="39" spans="1:9" ht="21" customHeight="1">
      <c r="A39" s="6"/>
      <c r="B39" s="233" t="s">
        <v>298</v>
      </c>
      <c r="C39" s="234"/>
      <c r="D39" s="234"/>
      <c r="E39" s="234"/>
      <c r="F39" s="234"/>
      <c r="G39" s="235"/>
      <c r="H39" s="6"/>
      <c r="I39" s="2"/>
    </row>
    <row r="40" spans="1:9" ht="21" customHeight="1">
      <c r="A40" s="6"/>
      <c r="B40" s="236"/>
      <c r="C40" s="237"/>
      <c r="D40" s="237"/>
      <c r="E40" s="237"/>
      <c r="F40" s="237"/>
      <c r="G40" s="238"/>
      <c r="H40" s="6"/>
      <c r="I40" s="2"/>
    </row>
    <row r="41" spans="1:9" ht="26.25" customHeight="1">
      <c r="B41" s="225" t="s">
        <v>86</v>
      </c>
      <c r="C41" s="225"/>
      <c r="D41" s="225"/>
      <c r="E41" s="225"/>
      <c r="F41" s="225"/>
      <c r="G41" s="225"/>
    </row>
    <row r="42" spans="1:9" ht="15" customHeight="1">
      <c r="B42" s="242" t="s">
        <v>59</v>
      </c>
      <c r="C42" s="243"/>
      <c r="D42" s="243"/>
      <c r="E42" s="243"/>
      <c r="F42" s="243"/>
      <c r="G42" s="244"/>
    </row>
    <row r="43" spans="1:9" ht="30" customHeight="1">
      <c r="B43" s="245" t="s">
        <v>87</v>
      </c>
      <c r="C43" s="246"/>
      <c r="D43" s="246"/>
      <c r="E43" s="246"/>
      <c r="F43" s="246"/>
      <c r="G43" s="247"/>
    </row>
    <row r="44" spans="1:9" ht="12.75" customHeight="1">
      <c r="B44" s="232" t="s">
        <v>85</v>
      </c>
      <c r="C44" s="232"/>
      <c r="D44" s="232"/>
      <c r="E44" s="232"/>
      <c r="F44" s="232"/>
      <c r="G44" s="232"/>
    </row>
    <row r="45" spans="1:9">
      <c r="B45" s="7"/>
      <c r="C45" s="7"/>
      <c r="D45" s="7"/>
      <c r="E45" s="7"/>
      <c r="F45" s="7"/>
      <c r="G45" s="7"/>
    </row>
    <row r="46" spans="1:9">
      <c r="B46" s="7"/>
      <c r="C46" s="7"/>
      <c r="D46" s="7"/>
      <c r="E46" s="7"/>
      <c r="F46" s="7"/>
      <c r="G46" s="7"/>
    </row>
  </sheetData>
  <mergeCells count="36">
    <mergeCell ref="C30:D30"/>
    <mergeCell ref="C29:D29"/>
    <mergeCell ref="B31:G31"/>
    <mergeCell ref="C28:D28"/>
    <mergeCell ref="E2:G3"/>
    <mergeCell ref="F4:G4"/>
    <mergeCell ref="C27:D27"/>
    <mergeCell ref="B15:G15"/>
    <mergeCell ref="B10:C10"/>
    <mergeCell ref="B11:C11"/>
    <mergeCell ref="D10:E10"/>
    <mergeCell ref="D11:E11"/>
    <mergeCell ref="C19:D19"/>
    <mergeCell ref="C20:D20"/>
    <mergeCell ref="C21:D21"/>
    <mergeCell ref="F5:G5"/>
    <mergeCell ref="B44:G44"/>
    <mergeCell ref="B39:G39"/>
    <mergeCell ref="B40:G40"/>
    <mergeCell ref="B41:G41"/>
    <mergeCell ref="B32:G32"/>
    <mergeCell ref="B42:G42"/>
    <mergeCell ref="B43:G43"/>
    <mergeCell ref="F35:G35"/>
    <mergeCell ref="F36:G36"/>
    <mergeCell ref="C25:D25"/>
    <mergeCell ref="C26:D26"/>
    <mergeCell ref="B12:G13"/>
    <mergeCell ref="B18:G18"/>
    <mergeCell ref="B14:G14"/>
    <mergeCell ref="C22:D22"/>
    <mergeCell ref="C2:D2"/>
    <mergeCell ref="C3:D3"/>
    <mergeCell ref="B5:D5"/>
    <mergeCell ref="C23:D23"/>
    <mergeCell ref="C24:D24"/>
  </mergeCells>
  <dataValidations count="2">
    <dataValidation type="list" allowBlank="1" showInputMessage="1" showErrorMessage="1" sqref="C17" xr:uid="{00000000-0002-0000-0000-000000000000}">
      <formula1>"Banquet,Individual"</formula1>
    </dataValidation>
    <dataValidation type="list" allowBlank="1" showInputMessage="1" showErrorMessage="1" sqref="D8" xr:uid="{00000000-0002-0000-0000-000001000000}">
      <formula1>"Monday,Tuesday,Wednesday,Thursday,Friday,Saturday,Sunday"</formula1>
    </dataValidation>
  </dataValidations>
  <printOptions horizontalCentered="1"/>
  <pageMargins left="0.2" right="0.2" top="0.35" bottom="0.35" header="0.3" footer="0.05"/>
  <pageSetup orientation="portrait" r:id="rId1"/>
  <headerFooter>
    <oddFooter>&amp;C&amp;D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'Price Table'!$B:$B</xm:f>
          </x14:formula1>
          <xm:sqref>B20:B30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0"/>
  <sheetViews>
    <sheetView showGridLines="0" zoomScaleNormal="100" workbookViewId="0">
      <pane ySplit="3" topLeftCell="A31" activePane="bottomLeft" state="frozen"/>
      <selection activeCell="B1" sqref="B1"/>
      <selection pane="bottomLeft" activeCell="C32" sqref="C32"/>
    </sheetView>
    <sheetView topLeftCell="A6" workbookViewId="1">
      <selection activeCell="B13" sqref="B13"/>
    </sheetView>
  </sheetViews>
  <sheetFormatPr defaultColWidth="9.140625" defaultRowHeight="15"/>
  <cols>
    <col min="1" max="1" width="28.5703125" style="99" customWidth="1"/>
    <col min="2" max="2" width="34.7109375" style="98" customWidth="1"/>
    <col min="3" max="3" width="40.42578125" style="69" customWidth="1"/>
    <col min="4" max="4" width="13.85546875" style="84" customWidth="1"/>
    <col min="5" max="5" width="13.7109375" style="70" customWidth="1"/>
    <col min="6" max="6" width="24.7109375" style="113" customWidth="1"/>
    <col min="7" max="16384" width="9.140625" style="53"/>
  </cols>
  <sheetData>
    <row r="1" spans="1:6" s="52" customFormat="1" ht="32.25" customHeight="1">
      <c r="A1" s="273" t="s">
        <v>220</v>
      </c>
      <c r="B1" s="273"/>
      <c r="C1" s="273"/>
      <c r="D1" s="273"/>
      <c r="E1" s="273"/>
      <c r="F1" s="274"/>
    </row>
    <row r="2" spans="1:6" s="118" customFormat="1" ht="36" customHeight="1">
      <c r="A2" s="275" t="s">
        <v>292</v>
      </c>
      <c r="B2" s="275"/>
      <c r="C2" s="275"/>
      <c r="D2" s="275"/>
      <c r="E2" s="275"/>
      <c r="F2" s="276"/>
    </row>
    <row r="3" spans="1:6" s="118" customFormat="1" ht="23.25" customHeight="1">
      <c r="A3" s="114" t="s">
        <v>139</v>
      </c>
      <c r="B3" s="114" t="s">
        <v>140</v>
      </c>
      <c r="C3" s="204" t="s">
        <v>93</v>
      </c>
      <c r="D3" s="115" t="s">
        <v>94</v>
      </c>
      <c r="E3" s="116" t="s">
        <v>95</v>
      </c>
      <c r="F3" s="117" t="s">
        <v>153</v>
      </c>
    </row>
    <row r="4" spans="1:6" ht="144.75" customHeight="1">
      <c r="A4" s="131"/>
      <c r="B4" s="132"/>
      <c r="C4" s="193"/>
      <c r="D4" s="133"/>
      <c r="E4" s="133"/>
      <c r="F4" s="112"/>
    </row>
    <row r="5" spans="1:6" ht="30">
      <c r="A5" s="100" t="s">
        <v>144</v>
      </c>
      <c r="B5" s="85" t="s">
        <v>169</v>
      </c>
      <c r="C5" s="194" t="s">
        <v>170</v>
      </c>
      <c r="D5" s="71">
        <v>14.99</v>
      </c>
      <c r="E5" s="54" t="s">
        <v>15</v>
      </c>
      <c r="F5" s="112"/>
    </row>
    <row r="6" spans="1:6" ht="25.5">
      <c r="A6" s="100" t="s">
        <v>144</v>
      </c>
      <c r="B6" s="85" t="s">
        <v>16</v>
      </c>
      <c r="C6" s="194" t="s">
        <v>17</v>
      </c>
      <c r="D6" s="71">
        <v>18</v>
      </c>
      <c r="E6" s="54" t="s">
        <v>15</v>
      </c>
      <c r="F6" s="112"/>
    </row>
    <row r="7" spans="1:6" ht="30">
      <c r="A7" s="100" t="s">
        <v>144</v>
      </c>
      <c r="B7" s="85" t="s">
        <v>18</v>
      </c>
      <c r="C7" s="194"/>
      <c r="D7" s="71">
        <v>2.5</v>
      </c>
      <c r="E7" s="54" t="s">
        <v>19</v>
      </c>
      <c r="F7" s="112"/>
    </row>
    <row r="8" spans="1:6">
      <c r="A8" s="100" t="s">
        <v>144</v>
      </c>
      <c r="B8" s="85" t="s">
        <v>20</v>
      </c>
      <c r="C8" s="194"/>
      <c r="D8" s="71">
        <v>2.5</v>
      </c>
      <c r="E8" s="54" t="s">
        <v>19</v>
      </c>
      <c r="F8" s="112"/>
    </row>
    <row r="9" spans="1:6">
      <c r="A9" s="100" t="s">
        <v>144</v>
      </c>
      <c r="B9" s="85" t="s">
        <v>21</v>
      </c>
      <c r="C9" s="194" t="s">
        <v>133</v>
      </c>
      <c r="D9" s="71">
        <v>3.5</v>
      </c>
      <c r="E9" s="54" t="s">
        <v>19</v>
      </c>
      <c r="F9" s="112"/>
    </row>
    <row r="10" spans="1:6">
      <c r="A10" s="100" t="s">
        <v>144</v>
      </c>
      <c r="B10" s="85" t="s">
        <v>22</v>
      </c>
      <c r="C10" s="194" t="s">
        <v>23</v>
      </c>
      <c r="D10" s="71">
        <v>1.25</v>
      </c>
      <c r="E10" s="54" t="s">
        <v>19</v>
      </c>
      <c r="F10" s="112"/>
    </row>
    <row r="11" spans="1:6" ht="144.75" customHeight="1">
      <c r="A11" s="131"/>
      <c r="B11" s="132"/>
      <c r="C11" s="193"/>
      <c r="D11" s="133"/>
      <c r="E11" s="133"/>
      <c r="F11" s="112"/>
    </row>
    <row r="12" spans="1:6" ht="38.25">
      <c r="A12" s="101" t="s">
        <v>221</v>
      </c>
      <c r="B12" s="86" t="s">
        <v>33</v>
      </c>
      <c r="C12" s="195" t="s">
        <v>289</v>
      </c>
      <c r="D12" s="72">
        <v>10.99</v>
      </c>
      <c r="E12" s="55" t="s">
        <v>270</v>
      </c>
      <c r="F12" s="112"/>
    </row>
    <row r="13" spans="1:6" ht="51">
      <c r="A13" s="101" t="s">
        <v>221</v>
      </c>
      <c r="B13" s="86" t="s">
        <v>295</v>
      </c>
      <c r="C13" s="195" t="s">
        <v>296</v>
      </c>
      <c r="D13" s="72">
        <v>12.99</v>
      </c>
      <c r="E13" s="55" t="s">
        <v>270</v>
      </c>
      <c r="F13" s="112"/>
    </row>
    <row r="14" spans="1:6">
      <c r="A14" s="101" t="s">
        <v>221</v>
      </c>
      <c r="B14" s="86" t="s">
        <v>199</v>
      </c>
      <c r="C14" s="195" t="s">
        <v>35</v>
      </c>
      <c r="D14" s="72">
        <v>14.99</v>
      </c>
      <c r="E14" s="55" t="s">
        <v>270</v>
      </c>
      <c r="F14" s="112"/>
    </row>
    <row r="15" spans="1:6" ht="144.75" customHeight="1">
      <c r="A15" s="131"/>
      <c r="B15" s="132"/>
      <c r="C15" s="193"/>
      <c r="D15" s="133"/>
      <c r="E15" s="133"/>
      <c r="F15" s="112"/>
    </row>
    <row r="16" spans="1:6" ht="89.25">
      <c r="A16" s="102" t="s">
        <v>205</v>
      </c>
      <c r="B16" s="87" t="s">
        <v>200</v>
      </c>
      <c r="C16" s="196" t="s">
        <v>293</v>
      </c>
      <c r="D16" s="73">
        <v>12</v>
      </c>
      <c r="E16" s="56" t="s">
        <v>271</v>
      </c>
      <c r="F16" s="112"/>
    </row>
    <row r="17" spans="1:6" ht="30">
      <c r="A17" s="102" t="s">
        <v>205</v>
      </c>
      <c r="B17" s="87" t="s">
        <v>222</v>
      </c>
      <c r="C17" s="196" t="s">
        <v>203</v>
      </c>
      <c r="D17" s="73">
        <v>15</v>
      </c>
      <c r="E17" s="56" t="s">
        <v>271</v>
      </c>
      <c r="F17" s="112"/>
    </row>
    <row r="18" spans="1:6">
      <c r="A18" s="102" t="s">
        <v>205</v>
      </c>
      <c r="B18" s="87" t="s">
        <v>131</v>
      </c>
      <c r="C18" s="196" t="s">
        <v>291</v>
      </c>
      <c r="D18" s="73">
        <v>20</v>
      </c>
      <c r="E18" s="56" t="s">
        <v>271</v>
      </c>
      <c r="F18" s="112"/>
    </row>
    <row r="19" spans="1:6" ht="76.5">
      <c r="A19" s="102" t="s">
        <v>205</v>
      </c>
      <c r="B19" s="87" t="s">
        <v>281</v>
      </c>
      <c r="C19" s="196" t="s">
        <v>284</v>
      </c>
      <c r="D19" s="73">
        <v>18</v>
      </c>
      <c r="E19" s="56" t="s">
        <v>271</v>
      </c>
      <c r="F19" s="112"/>
    </row>
    <row r="20" spans="1:6" ht="30">
      <c r="A20" s="102" t="s">
        <v>205</v>
      </c>
      <c r="B20" s="87" t="s">
        <v>282</v>
      </c>
      <c r="C20" s="196" t="s">
        <v>283</v>
      </c>
      <c r="D20" s="73">
        <v>2.85</v>
      </c>
      <c r="E20" s="56" t="s">
        <v>19</v>
      </c>
      <c r="F20" s="112"/>
    </row>
    <row r="21" spans="1:6">
      <c r="A21" s="102" t="s">
        <v>205</v>
      </c>
      <c r="B21" s="87" t="s">
        <v>207</v>
      </c>
      <c r="C21" s="196"/>
      <c r="D21" s="73">
        <v>0</v>
      </c>
      <c r="E21" s="56" t="s">
        <v>19</v>
      </c>
      <c r="F21" s="112"/>
    </row>
    <row r="22" spans="1:6" ht="144.75" customHeight="1">
      <c r="A22" s="131"/>
      <c r="B22" s="132"/>
      <c r="C22" s="193"/>
      <c r="D22" s="133"/>
      <c r="E22" s="133"/>
      <c r="F22" s="112"/>
    </row>
    <row r="23" spans="1:6" ht="25.5">
      <c r="A23" s="103" t="s">
        <v>145</v>
      </c>
      <c r="B23" s="119" t="s">
        <v>11</v>
      </c>
      <c r="C23" s="120" t="s">
        <v>137</v>
      </c>
      <c r="D23" s="121">
        <v>2.85</v>
      </c>
      <c r="E23" s="122" t="s">
        <v>12</v>
      </c>
      <c r="F23" s="112"/>
    </row>
    <row r="24" spans="1:6" ht="51">
      <c r="A24" s="103" t="s">
        <v>145</v>
      </c>
      <c r="B24" s="88" t="s">
        <v>122</v>
      </c>
      <c r="C24" s="120" t="s">
        <v>152</v>
      </c>
      <c r="D24" s="74">
        <v>3.5</v>
      </c>
      <c r="E24" s="57" t="s">
        <v>12</v>
      </c>
      <c r="F24" s="112"/>
    </row>
    <row r="25" spans="1:6" ht="102">
      <c r="A25" s="103" t="s">
        <v>145</v>
      </c>
      <c r="B25" s="88" t="s">
        <v>168</v>
      </c>
      <c r="C25" s="120" t="s">
        <v>167</v>
      </c>
      <c r="D25" s="74">
        <v>7</v>
      </c>
      <c r="E25" s="57" t="s">
        <v>12</v>
      </c>
      <c r="F25" s="112"/>
    </row>
    <row r="26" spans="1:6" ht="63.75">
      <c r="A26" s="103" t="s">
        <v>145</v>
      </c>
      <c r="B26" s="88" t="s">
        <v>62</v>
      </c>
      <c r="C26" s="120" t="s">
        <v>136</v>
      </c>
      <c r="D26" s="74">
        <v>10</v>
      </c>
      <c r="E26" s="57" t="s">
        <v>12</v>
      </c>
      <c r="F26" s="112"/>
    </row>
    <row r="27" spans="1:6" ht="63.75">
      <c r="A27" s="103" t="s">
        <v>145</v>
      </c>
      <c r="B27" s="119" t="s">
        <v>14</v>
      </c>
      <c r="C27" s="120" t="s">
        <v>227</v>
      </c>
      <c r="D27" s="121">
        <v>10</v>
      </c>
      <c r="E27" s="122" t="s">
        <v>12</v>
      </c>
      <c r="F27" s="112"/>
    </row>
    <row r="28" spans="1:6" ht="51">
      <c r="A28" s="103" t="s">
        <v>145</v>
      </c>
      <c r="B28" s="88" t="s">
        <v>47</v>
      </c>
      <c r="C28" s="120" t="s">
        <v>135</v>
      </c>
      <c r="D28" s="74">
        <v>12</v>
      </c>
      <c r="E28" s="57" t="s">
        <v>12</v>
      </c>
      <c r="F28" s="112"/>
    </row>
    <row r="29" spans="1:6" ht="144.75" customHeight="1">
      <c r="A29" s="131"/>
      <c r="B29" s="132"/>
      <c r="C29" s="193"/>
      <c r="D29" s="133"/>
      <c r="E29" s="133"/>
      <c r="F29" s="112"/>
    </row>
    <row r="30" spans="1:6" ht="102">
      <c r="A30" s="104" t="s">
        <v>66</v>
      </c>
      <c r="B30" s="89" t="s">
        <v>187</v>
      </c>
      <c r="C30" s="197" t="s">
        <v>188</v>
      </c>
      <c r="D30" s="75">
        <v>3.95</v>
      </c>
      <c r="E30" s="58" t="s">
        <v>12</v>
      </c>
      <c r="F30" s="112"/>
    </row>
    <row r="31" spans="1:6" ht="76.5">
      <c r="A31" s="104" t="s">
        <v>66</v>
      </c>
      <c r="B31" s="90" t="s">
        <v>189</v>
      </c>
      <c r="C31" s="198" t="s">
        <v>190</v>
      </c>
      <c r="D31" s="76">
        <v>4.95</v>
      </c>
      <c r="E31" s="59" t="s">
        <v>12</v>
      </c>
      <c r="F31" s="112"/>
    </row>
    <row r="32" spans="1:6" ht="127.5">
      <c r="A32" s="104" t="s">
        <v>66</v>
      </c>
      <c r="B32" s="91" t="s">
        <v>191</v>
      </c>
      <c r="C32" s="199" t="s">
        <v>245</v>
      </c>
      <c r="D32" s="77">
        <v>5.95</v>
      </c>
      <c r="E32" s="60" t="s">
        <v>12</v>
      </c>
      <c r="F32" s="112"/>
    </row>
    <row r="33" spans="1:6" ht="102">
      <c r="A33" s="104" t="s">
        <v>66</v>
      </c>
      <c r="B33" s="92" t="s">
        <v>192</v>
      </c>
      <c r="C33" s="200" t="s">
        <v>246</v>
      </c>
      <c r="D33" s="78">
        <v>6.95</v>
      </c>
      <c r="E33" s="61" t="s">
        <v>12</v>
      </c>
      <c r="F33" s="112"/>
    </row>
    <row r="34" spans="1:6" ht="144.75" customHeight="1">
      <c r="A34" s="131"/>
      <c r="B34" s="132"/>
      <c r="C34" s="193"/>
      <c r="D34" s="133"/>
      <c r="E34" s="133"/>
      <c r="F34" s="112"/>
    </row>
    <row r="35" spans="1:6" ht="76.5">
      <c r="A35" s="105" t="s">
        <v>166</v>
      </c>
      <c r="B35" s="93" t="s">
        <v>208</v>
      </c>
      <c r="C35" s="124" t="s">
        <v>209</v>
      </c>
      <c r="D35" s="79">
        <v>13.5</v>
      </c>
      <c r="E35" s="63" t="s">
        <v>12</v>
      </c>
      <c r="F35" s="62" t="s">
        <v>210</v>
      </c>
    </row>
    <row r="36" spans="1:6" ht="135.75" customHeight="1">
      <c r="A36" s="105" t="s">
        <v>166</v>
      </c>
      <c r="B36" s="93" t="s">
        <v>172</v>
      </c>
      <c r="C36" s="124" t="s">
        <v>176</v>
      </c>
      <c r="D36" s="79">
        <v>12</v>
      </c>
      <c r="E36" s="63" t="s">
        <v>12</v>
      </c>
      <c r="F36" s="280" t="s">
        <v>213</v>
      </c>
    </row>
    <row r="37" spans="1:6" ht="51">
      <c r="A37" s="105" t="s">
        <v>166</v>
      </c>
      <c r="B37" s="93" t="s">
        <v>48</v>
      </c>
      <c r="C37" s="124" t="s">
        <v>175</v>
      </c>
      <c r="D37" s="79">
        <v>12</v>
      </c>
      <c r="E37" s="63" t="s">
        <v>12</v>
      </c>
      <c r="F37" s="281"/>
    </row>
    <row r="38" spans="1:6" ht="51">
      <c r="A38" s="105" t="s">
        <v>166</v>
      </c>
      <c r="B38" s="93" t="s">
        <v>173</v>
      </c>
      <c r="C38" s="124" t="s">
        <v>174</v>
      </c>
      <c r="D38" s="79">
        <v>12</v>
      </c>
      <c r="E38" s="63" t="s">
        <v>12</v>
      </c>
      <c r="F38" s="281"/>
    </row>
    <row r="39" spans="1:6" ht="38.25">
      <c r="A39" s="105" t="s">
        <v>166</v>
      </c>
      <c r="B39" s="93" t="s">
        <v>24</v>
      </c>
      <c r="C39" s="124" t="s">
        <v>78</v>
      </c>
      <c r="D39" s="79">
        <v>12</v>
      </c>
      <c r="E39" s="63" t="s">
        <v>12</v>
      </c>
      <c r="F39" s="281"/>
    </row>
    <row r="40" spans="1:6" ht="38.25">
      <c r="A40" s="105" t="s">
        <v>166</v>
      </c>
      <c r="B40" s="93" t="s">
        <v>171</v>
      </c>
      <c r="C40" s="124" t="s">
        <v>177</v>
      </c>
      <c r="D40" s="79">
        <v>12</v>
      </c>
      <c r="E40" s="63" t="s">
        <v>12</v>
      </c>
      <c r="F40" s="281"/>
    </row>
    <row r="41" spans="1:6" ht="38.25">
      <c r="A41" s="105" t="s">
        <v>166</v>
      </c>
      <c r="B41" s="123" t="s">
        <v>230</v>
      </c>
      <c r="C41" s="124" t="s">
        <v>240</v>
      </c>
      <c r="D41" s="79">
        <v>12</v>
      </c>
      <c r="E41" s="125" t="s">
        <v>12</v>
      </c>
      <c r="F41" s="281"/>
    </row>
    <row r="42" spans="1:6" ht="38.25">
      <c r="A42" s="105" t="s">
        <v>166</v>
      </c>
      <c r="B42" s="93" t="s">
        <v>63</v>
      </c>
      <c r="C42" s="124" t="s">
        <v>77</v>
      </c>
      <c r="D42" s="79">
        <v>12</v>
      </c>
      <c r="E42" s="63" t="s">
        <v>12</v>
      </c>
      <c r="F42" s="281"/>
    </row>
    <row r="43" spans="1:6" ht="38.25">
      <c r="A43" s="105" t="s">
        <v>166</v>
      </c>
      <c r="B43" s="93" t="s">
        <v>243</v>
      </c>
      <c r="C43" s="124" t="s">
        <v>244</v>
      </c>
      <c r="D43" s="79">
        <v>12</v>
      </c>
      <c r="E43" s="63" t="s">
        <v>12</v>
      </c>
      <c r="F43" s="281"/>
    </row>
    <row r="44" spans="1:6" ht="38.25">
      <c r="A44" s="105" t="s">
        <v>166</v>
      </c>
      <c r="B44" s="123" t="s">
        <v>228</v>
      </c>
      <c r="C44" s="124" t="s">
        <v>229</v>
      </c>
      <c r="D44" s="79">
        <v>12</v>
      </c>
      <c r="E44" s="125" t="s">
        <v>12</v>
      </c>
      <c r="F44" s="281"/>
    </row>
    <row r="45" spans="1:6" ht="38.25">
      <c r="A45" s="105" t="s">
        <v>166</v>
      </c>
      <c r="B45" s="123" t="s">
        <v>232</v>
      </c>
      <c r="C45" s="124" t="s">
        <v>233</v>
      </c>
      <c r="D45" s="79">
        <v>12</v>
      </c>
      <c r="E45" s="125" t="s">
        <v>12</v>
      </c>
      <c r="F45" s="282"/>
    </row>
    <row r="46" spans="1:6" ht="51">
      <c r="A46" s="105" t="s">
        <v>166</v>
      </c>
      <c r="B46" s="93" t="s">
        <v>25</v>
      </c>
      <c r="C46" s="124" t="s">
        <v>211</v>
      </c>
      <c r="D46" s="79">
        <v>11.5</v>
      </c>
      <c r="E46" s="63" t="s">
        <v>12</v>
      </c>
      <c r="F46" s="112"/>
    </row>
    <row r="47" spans="1:6" ht="144.75" customHeight="1">
      <c r="A47" s="131"/>
      <c r="B47" s="132"/>
      <c r="C47" s="193"/>
      <c r="D47" s="133"/>
      <c r="E47" s="133"/>
      <c r="F47" s="112"/>
    </row>
    <row r="48" spans="1:6" ht="31.5" customHeight="1">
      <c r="A48" s="106" t="s">
        <v>43</v>
      </c>
      <c r="B48" s="94" t="s">
        <v>36</v>
      </c>
      <c r="C48" s="201" t="s">
        <v>198</v>
      </c>
      <c r="D48" s="80">
        <v>3</v>
      </c>
      <c r="E48" s="65" t="s">
        <v>37</v>
      </c>
      <c r="F48" s="112"/>
    </row>
    <row r="49" spans="1:6" ht="51">
      <c r="A49" s="106" t="s">
        <v>43</v>
      </c>
      <c r="B49" s="94" t="s">
        <v>196</v>
      </c>
      <c r="C49" s="201" t="s">
        <v>195</v>
      </c>
      <c r="D49" s="80">
        <v>3</v>
      </c>
      <c r="E49" s="65" t="s">
        <v>37</v>
      </c>
      <c r="F49" s="112"/>
    </row>
    <row r="50" spans="1:6" ht="76.5">
      <c r="A50" s="106" t="s">
        <v>43</v>
      </c>
      <c r="B50" s="94" t="s">
        <v>197</v>
      </c>
      <c r="C50" s="201" t="s">
        <v>238</v>
      </c>
      <c r="D50" s="126">
        <v>3.5</v>
      </c>
      <c r="E50" s="64" t="s">
        <v>37</v>
      </c>
      <c r="F50" s="112"/>
    </row>
    <row r="51" spans="1:6" ht="25.5">
      <c r="A51" s="106" t="s">
        <v>43</v>
      </c>
      <c r="B51" s="94" t="s">
        <v>38</v>
      </c>
      <c r="C51" s="201" t="s">
        <v>75</v>
      </c>
      <c r="D51" s="80">
        <v>10.95</v>
      </c>
      <c r="E51" s="65" t="s">
        <v>39</v>
      </c>
      <c r="F51" s="112"/>
    </row>
    <row r="52" spans="1:6">
      <c r="A52" s="106" t="s">
        <v>43</v>
      </c>
      <c r="B52" s="94" t="s">
        <v>32</v>
      </c>
      <c r="C52" s="201"/>
      <c r="D52" s="80">
        <v>2</v>
      </c>
      <c r="E52" s="65" t="s">
        <v>41</v>
      </c>
      <c r="F52" s="112"/>
    </row>
    <row r="53" spans="1:6" ht="144.75" customHeight="1">
      <c r="A53" s="131"/>
      <c r="B53" s="132"/>
      <c r="C53" s="193"/>
      <c r="D53" s="133"/>
      <c r="E53" s="133"/>
      <c r="F53" s="112"/>
    </row>
    <row r="54" spans="1:6" ht="63.75">
      <c r="A54" s="107" t="s">
        <v>146</v>
      </c>
      <c r="B54" s="95" t="s">
        <v>180</v>
      </c>
      <c r="C54" s="127" t="s">
        <v>286</v>
      </c>
      <c r="D54" s="81">
        <v>13</v>
      </c>
      <c r="E54" s="66" t="s">
        <v>12</v>
      </c>
      <c r="F54" s="277" t="s">
        <v>285</v>
      </c>
    </row>
    <row r="55" spans="1:6" ht="63.75">
      <c r="A55" s="107" t="s">
        <v>146</v>
      </c>
      <c r="B55" s="95" t="s">
        <v>49</v>
      </c>
      <c r="C55" s="127" t="s">
        <v>280</v>
      </c>
      <c r="D55" s="81">
        <v>13</v>
      </c>
      <c r="E55" s="66" t="s">
        <v>12</v>
      </c>
      <c r="F55" s="278"/>
    </row>
    <row r="56" spans="1:6" ht="51">
      <c r="A56" s="107" t="s">
        <v>146</v>
      </c>
      <c r="B56" s="95" t="s">
        <v>26</v>
      </c>
      <c r="C56" s="127" t="s">
        <v>287</v>
      </c>
      <c r="D56" s="81">
        <v>14</v>
      </c>
      <c r="E56" s="66" t="s">
        <v>12</v>
      </c>
      <c r="F56" s="278"/>
    </row>
    <row r="57" spans="1:6" ht="76.5">
      <c r="A57" s="107" t="s">
        <v>146</v>
      </c>
      <c r="B57" s="95" t="s">
        <v>31</v>
      </c>
      <c r="C57" s="127" t="s">
        <v>288</v>
      </c>
      <c r="D57" s="81">
        <v>18.5</v>
      </c>
      <c r="E57" s="66" t="s">
        <v>12</v>
      </c>
      <c r="F57" s="279"/>
    </row>
    <row r="58" spans="1:6" ht="114.75">
      <c r="A58" s="108" t="s">
        <v>147</v>
      </c>
      <c r="B58" s="88" t="s">
        <v>54</v>
      </c>
      <c r="C58" s="120" t="s">
        <v>182</v>
      </c>
      <c r="D58" s="74">
        <v>19</v>
      </c>
      <c r="E58" s="57" t="s">
        <v>12</v>
      </c>
      <c r="F58" s="267" t="s">
        <v>212</v>
      </c>
    </row>
    <row r="59" spans="1:6" ht="63.75">
      <c r="A59" s="108" t="s">
        <v>147</v>
      </c>
      <c r="B59" s="119" t="s">
        <v>46</v>
      </c>
      <c r="C59" s="120" t="s">
        <v>278</v>
      </c>
      <c r="D59" s="121">
        <v>14</v>
      </c>
      <c r="E59" s="122" t="s">
        <v>12</v>
      </c>
      <c r="F59" s="268"/>
    </row>
    <row r="60" spans="1:6" ht="63.75">
      <c r="A60" s="108" t="s">
        <v>147</v>
      </c>
      <c r="B60" s="119" t="s">
        <v>50</v>
      </c>
      <c r="C60" s="120" t="s">
        <v>279</v>
      </c>
      <c r="D60" s="121">
        <v>14</v>
      </c>
      <c r="E60" s="122" t="s">
        <v>12</v>
      </c>
      <c r="F60" s="268"/>
    </row>
    <row r="61" spans="1:6" ht="89.25">
      <c r="A61" s="108" t="s">
        <v>147</v>
      </c>
      <c r="B61" s="88" t="s">
        <v>183</v>
      </c>
      <c r="C61" s="120" t="s">
        <v>184</v>
      </c>
      <c r="D61" s="74">
        <v>12.5</v>
      </c>
      <c r="E61" s="57" t="s">
        <v>12</v>
      </c>
      <c r="F61" s="268"/>
    </row>
    <row r="62" spans="1:6" ht="25.5">
      <c r="A62" s="108" t="s">
        <v>147</v>
      </c>
      <c r="B62" s="88" t="s">
        <v>32</v>
      </c>
      <c r="C62" s="120" t="s">
        <v>58</v>
      </c>
      <c r="D62" s="74">
        <v>2</v>
      </c>
      <c r="E62" s="57" t="s">
        <v>19</v>
      </c>
      <c r="F62" s="269"/>
    </row>
    <row r="63" spans="1:6" ht="63.75">
      <c r="A63" s="109" t="s">
        <v>148</v>
      </c>
      <c r="B63" s="95" t="s">
        <v>27</v>
      </c>
      <c r="C63" s="127" t="s">
        <v>275</v>
      </c>
      <c r="D63" s="128">
        <v>14</v>
      </c>
      <c r="E63" s="129" t="s">
        <v>12</v>
      </c>
      <c r="F63" s="270" t="s">
        <v>186</v>
      </c>
    </row>
    <row r="64" spans="1:6" ht="38.25">
      <c r="A64" s="109" t="s">
        <v>148</v>
      </c>
      <c r="B64" s="95" t="s">
        <v>52</v>
      </c>
      <c r="C64" s="127" t="s">
        <v>276</v>
      </c>
      <c r="D64" s="128">
        <v>17</v>
      </c>
      <c r="E64" s="129" t="s">
        <v>12</v>
      </c>
      <c r="F64" s="271"/>
    </row>
    <row r="65" spans="1:6" ht="30">
      <c r="A65" s="109" t="s">
        <v>148</v>
      </c>
      <c r="B65" s="95" t="s">
        <v>28</v>
      </c>
      <c r="C65" s="127" t="s">
        <v>277</v>
      </c>
      <c r="D65" s="81">
        <v>17.25</v>
      </c>
      <c r="E65" s="66" t="s">
        <v>12</v>
      </c>
      <c r="F65" s="271"/>
    </row>
    <row r="66" spans="1:6" ht="51">
      <c r="A66" s="109" t="s">
        <v>148</v>
      </c>
      <c r="B66" s="95" t="s">
        <v>53</v>
      </c>
      <c r="C66" s="127" t="s">
        <v>223</v>
      </c>
      <c r="D66" s="81">
        <v>17.5</v>
      </c>
      <c r="E66" s="66" t="s">
        <v>12</v>
      </c>
      <c r="F66" s="271"/>
    </row>
    <row r="67" spans="1:6" ht="30">
      <c r="A67" s="109" t="s">
        <v>148</v>
      </c>
      <c r="B67" s="95" t="s">
        <v>80</v>
      </c>
      <c r="C67" s="127" t="s">
        <v>81</v>
      </c>
      <c r="D67" s="81">
        <v>18.5</v>
      </c>
      <c r="E67" s="66" t="s">
        <v>12</v>
      </c>
      <c r="F67" s="271"/>
    </row>
    <row r="68" spans="1:6" ht="51">
      <c r="A68" s="109" t="s">
        <v>148</v>
      </c>
      <c r="B68" s="95" t="s">
        <v>123</v>
      </c>
      <c r="C68" s="127" t="s">
        <v>224</v>
      </c>
      <c r="D68" s="81">
        <v>19.95</v>
      </c>
      <c r="E68" s="66" t="s">
        <v>12</v>
      </c>
      <c r="F68" s="271"/>
    </row>
    <row r="69" spans="1:6" ht="140.25">
      <c r="A69" s="109" t="s">
        <v>148</v>
      </c>
      <c r="B69" s="95" t="s">
        <v>185</v>
      </c>
      <c r="C69" s="127" t="s">
        <v>214</v>
      </c>
      <c r="D69" s="81">
        <v>19.95</v>
      </c>
      <c r="E69" s="66" t="s">
        <v>12</v>
      </c>
      <c r="F69" s="272"/>
    </row>
    <row r="70" spans="1:6" ht="63.75">
      <c r="A70" s="110" t="s">
        <v>149</v>
      </c>
      <c r="B70" s="88" t="s">
        <v>130</v>
      </c>
      <c r="C70" s="120" t="s">
        <v>225</v>
      </c>
      <c r="D70" s="74">
        <v>17</v>
      </c>
      <c r="E70" s="57" t="s">
        <v>12</v>
      </c>
      <c r="F70" s="134"/>
    </row>
    <row r="71" spans="1:6" ht="154.5" customHeight="1">
      <c r="A71" s="131"/>
      <c r="B71" s="132"/>
      <c r="C71" s="193"/>
      <c r="D71" s="133"/>
      <c r="E71" s="133"/>
      <c r="F71" s="135"/>
    </row>
    <row r="72" spans="1:6">
      <c r="A72" s="130" t="s">
        <v>248</v>
      </c>
      <c r="B72" s="88" t="s">
        <v>263</v>
      </c>
      <c r="C72" s="120"/>
      <c r="D72" s="74">
        <v>5</v>
      </c>
      <c r="E72" s="57" t="s">
        <v>19</v>
      </c>
      <c r="F72" s="135"/>
    </row>
    <row r="73" spans="1:6">
      <c r="A73" s="130" t="s">
        <v>248</v>
      </c>
      <c r="B73" s="88" t="s">
        <v>109</v>
      </c>
      <c r="C73" s="120"/>
      <c r="D73" s="74">
        <v>5</v>
      </c>
      <c r="E73" s="57" t="s">
        <v>19</v>
      </c>
      <c r="F73" s="135"/>
    </row>
    <row r="74" spans="1:6">
      <c r="A74" s="130" t="s">
        <v>248</v>
      </c>
      <c r="B74" s="88" t="s">
        <v>107</v>
      </c>
      <c r="C74" s="120"/>
      <c r="D74" s="74">
        <v>5</v>
      </c>
      <c r="E74" s="57" t="s">
        <v>19</v>
      </c>
      <c r="F74" s="135"/>
    </row>
    <row r="75" spans="1:6" ht="30">
      <c r="A75" s="130" t="s">
        <v>248</v>
      </c>
      <c r="B75" s="88" t="s">
        <v>274</v>
      </c>
      <c r="C75" s="120"/>
      <c r="D75" s="74">
        <v>5</v>
      </c>
      <c r="E75" s="57" t="s">
        <v>19</v>
      </c>
      <c r="F75" s="135"/>
    </row>
    <row r="76" spans="1:6" ht="30">
      <c r="A76" s="130" t="s">
        <v>248</v>
      </c>
      <c r="B76" s="88" t="s">
        <v>249</v>
      </c>
      <c r="C76" s="120"/>
      <c r="D76" s="74">
        <v>5</v>
      </c>
      <c r="E76" s="57" t="s">
        <v>19</v>
      </c>
      <c r="F76" s="135"/>
    </row>
    <row r="77" spans="1:6">
      <c r="A77" s="130" t="s">
        <v>248</v>
      </c>
      <c r="B77" s="88" t="s">
        <v>260</v>
      </c>
      <c r="C77" s="120"/>
      <c r="D77" s="74">
        <v>5</v>
      </c>
      <c r="E77" s="57" t="s">
        <v>19</v>
      </c>
      <c r="F77" s="135"/>
    </row>
    <row r="78" spans="1:6">
      <c r="A78" s="130" t="s">
        <v>248</v>
      </c>
      <c r="B78" s="88" t="s">
        <v>261</v>
      </c>
      <c r="C78" s="120"/>
      <c r="D78" s="74">
        <v>5</v>
      </c>
      <c r="E78" s="57" t="s">
        <v>19</v>
      </c>
      <c r="F78" s="135"/>
    </row>
    <row r="79" spans="1:6" ht="30">
      <c r="A79" s="130" t="s">
        <v>248</v>
      </c>
      <c r="B79" s="88" t="s">
        <v>264</v>
      </c>
      <c r="C79" s="120"/>
      <c r="D79" s="74">
        <v>5</v>
      </c>
      <c r="E79" s="57" t="s">
        <v>19</v>
      </c>
      <c r="F79" s="135"/>
    </row>
    <row r="80" spans="1:6">
      <c r="A80" s="130" t="s">
        <v>248</v>
      </c>
      <c r="B80" s="88" t="s">
        <v>273</v>
      </c>
      <c r="C80" s="120"/>
      <c r="D80" s="74">
        <v>5</v>
      </c>
      <c r="E80" s="57" t="s">
        <v>19</v>
      </c>
      <c r="F80" s="135"/>
    </row>
    <row r="81" spans="1:6">
      <c r="A81" s="130" t="s">
        <v>248</v>
      </c>
      <c r="B81" s="88" t="s">
        <v>254</v>
      </c>
      <c r="C81" s="120" t="s">
        <v>114</v>
      </c>
      <c r="D81" s="74">
        <v>5</v>
      </c>
      <c r="E81" s="57" t="s">
        <v>19</v>
      </c>
      <c r="F81" s="135"/>
    </row>
    <row r="82" spans="1:6">
      <c r="A82" s="130" t="s">
        <v>248</v>
      </c>
      <c r="B82" s="88" t="s">
        <v>255</v>
      </c>
      <c r="C82" s="120"/>
      <c r="D82" s="74">
        <v>5</v>
      </c>
      <c r="E82" s="57" t="s">
        <v>19</v>
      </c>
      <c r="F82" s="135"/>
    </row>
    <row r="83" spans="1:6">
      <c r="A83" s="130" t="s">
        <v>248</v>
      </c>
      <c r="B83" s="88" t="s">
        <v>272</v>
      </c>
      <c r="C83" s="120"/>
      <c r="D83" s="74">
        <v>5</v>
      </c>
      <c r="E83" s="57" t="s">
        <v>19</v>
      </c>
      <c r="F83" s="135"/>
    </row>
    <row r="84" spans="1:6">
      <c r="A84" s="130" t="s">
        <v>248</v>
      </c>
      <c r="B84" s="88" t="s">
        <v>257</v>
      </c>
      <c r="C84" s="120"/>
      <c r="D84" s="74">
        <v>5</v>
      </c>
      <c r="E84" s="57" t="s">
        <v>19</v>
      </c>
      <c r="F84" s="135"/>
    </row>
    <row r="85" spans="1:6">
      <c r="A85" s="130" t="s">
        <v>248</v>
      </c>
      <c r="B85" s="88" t="s">
        <v>256</v>
      </c>
      <c r="C85" s="120"/>
      <c r="D85" s="74">
        <v>5</v>
      </c>
      <c r="E85" s="57" t="s">
        <v>19</v>
      </c>
      <c r="F85" s="135"/>
    </row>
    <row r="86" spans="1:6" ht="30">
      <c r="A86" s="130" t="s">
        <v>248</v>
      </c>
      <c r="B86" s="88" t="s">
        <v>267</v>
      </c>
      <c r="C86" s="120"/>
      <c r="D86" s="74">
        <v>5</v>
      </c>
      <c r="E86" s="57" t="s">
        <v>19</v>
      </c>
      <c r="F86" s="135"/>
    </row>
    <row r="87" spans="1:6">
      <c r="A87" s="130" t="s">
        <v>248</v>
      </c>
      <c r="B87" s="88" t="s">
        <v>258</v>
      </c>
      <c r="C87" s="120"/>
      <c r="D87" s="74">
        <v>5</v>
      </c>
      <c r="E87" s="57" t="s">
        <v>19</v>
      </c>
      <c r="F87" s="135"/>
    </row>
    <row r="88" spans="1:6">
      <c r="A88" s="130" t="s">
        <v>248</v>
      </c>
      <c r="B88" s="88" t="s">
        <v>266</v>
      </c>
      <c r="C88" s="120"/>
      <c r="D88" s="74">
        <v>5</v>
      </c>
      <c r="E88" s="57" t="s">
        <v>19</v>
      </c>
      <c r="F88" s="135"/>
    </row>
    <row r="89" spans="1:6" ht="30">
      <c r="A89" s="130" t="s">
        <v>248</v>
      </c>
      <c r="B89" s="88" t="s">
        <v>252</v>
      </c>
      <c r="C89" s="120"/>
      <c r="D89" s="74">
        <v>5</v>
      </c>
      <c r="E89" s="57" t="s">
        <v>19</v>
      </c>
      <c r="F89" s="135"/>
    </row>
    <row r="90" spans="1:6" ht="30">
      <c r="A90" s="130" t="s">
        <v>248</v>
      </c>
      <c r="B90" s="88" t="s">
        <v>262</v>
      </c>
      <c r="C90" s="120"/>
      <c r="D90" s="74">
        <v>5</v>
      </c>
      <c r="E90" s="57" t="s">
        <v>19</v>
      </c>
      <c r="F90" s="135"/>
    </row>
    <row r="91" spans="1:6" ht="30">
      <c r="A91" s="130" t="s">
        <v>248</v>
      </c>
      <c r="B91" s="88" t="s">
        <v>253</v>
      </c>
      <c r="C91" s="120"/>
      <c r="D91" s="74">
        <v>5</v>
      </c>
      <c r="E91" s="57" t="s">
        <v>19</v>
      </c>
      <c r="F91" s="135"/>
    </row>
    <row r="92" spans="1:6" ht="30">
      <c r="A92" s="130" t="s">
        <v>248</v>
      </c>
      <c r="B92" s="88" t="s">
        <v>265</v>
      </c>
      <c r="C92" s="120"/>
      <c r="D92" s="74">
        <v>5</v>
      </c>
      <c r="E92" s="57" t="s">
        <v>19</v>
      </c>
      <c r="F92" s="135"/>
    </row>
    <row r="93" spans="1:6">
      <c r="A93" s="130" t="s">
        <v>248</v>
      </c>
      <c r="B93" s="88" t="s">
        <v>250</v>
      </c>
      <c r="C93" s="120"/>
      <c r="D93" s="74">
        <v>5</v>
      </c>
      <c r="E93" s="57" t="s">
        <v>19</v>
      </c>
      <c r="F93" s="135"/>
    </row>
    <row r="94" spans="1:6">
      <c r="A94" s="130" t="s">
        <v>248</v>
      </c>
      <c r="B94" s="88" t="s">
        <v>251</v>
      </c>
      <c r="C94" s="120"/>
      <c r="D94" s="74">
        <v>5</v>
      </c>
      <c r="E94" s="57" t="s">
        <v>19</v>
      </c>
      <c r="F94" s="135"/>
    </row>
    <row r="95" spans="1:6" ht="30">
      <c r="A95" s="130" t="s">
        <v>248</v>
      </c>
      <c r="B95" s="88" t="s">
        <v>268</v>
      </c>
      <c r="C95" s="120" t="s">
        <v>117</v>
      </c>
      <c r="D95" s="74">
        <v>5</v>
      </c>
      <c r="E95" s="57" t="s">
        <v>19</v>
      </c>
      <c r="F95" s="135"/>
    </row>
    <row r="96" spans="1:6">
      <c r="A96" s="130" t="s">
        <v>248</v>
      </c>
      <c r="B96" s="88" t="s">
        <v>259</v>
      </c>
      <c r="C96" s="120" t="s">
        <v>117</v>
      </c>
      <c r="D96" s="74">
        <v>5</v>
      </c>
      <c r="E96" s="57" t="s">
        <v>19</v>
      </c>
      <c r="F96" s="135"/>
    </row>
    <row r="97" spans="1:6" ht="30">
      <c r="A97" s="130" t="s">
        <v>248</v>
      </c>
      <c r="B97" s="88" t="s">
        <v>115</v>
      </c>
      <c r="C97" s="120"/>
      <c r="D97" s="74">
        <v>5</v>
      </c>
      <c r="E97" s="57" t="s">
        <v>19</v>
      </c>
      <c r="F97" s="135"/>
    </row>
    <row r="98" spans="1:6">
      <c r="A98" s="111" t="s">
        <v>215</v>
      </c>
      <c r="B98" s="96" t="s">
        <v>154</v>
      </c>
      <c r="C98" s="202" t="s">
        <v>42</v>
      </c>
      <c r="D98" s="82">
        <v>0.5</v>
      </c>
      <c r="E98" s="67" t="s">
        <v>19</v>
      </c>
      <c r="F98" s="135"/>
    </row>
    <row r="99" spans="1:6">
      <c r="A99" s="111" t="s">
        <v>215</v>
      </c>
      <c r="B99" s="96" t="s">
        <v>155</v>
      </c>
      <c r="C99" s="202" t="s">
        <v>42</v>
      </c>
      <c r="D99" s="82">
        <v>1</v>
      </c>
      <c r="E99" s="67" t="s">
        <v>19</v>
      </c>
      <c r="F99" s="135"/>
    </row>
    <row r="100" spans="1:6">
      <c r="A100" s="111" t="s">
        <v>215</v>
      </c>
      <c r="B100" s="96" t="s">
        <v>156</v>
      </c>
      <c r="C100" s="202" t="s">
        <v>42</v>
      </c>
      <c r="D100" s="82">
        <v>1.5</v>
      </c>
      <c r="E100" s="67" t="s">
        <v>19</v>
      </c>
      <c r="F100" s="135"/>
    </row>
    <row r="101" spans="1:6">
      <c r="A101" s="111" t="s">
        <v>215</v>
      </c>
      <c r="B101" s="96" t="s">
        <v>157</v>
      </c>
      <c r="C101" s="202" t="s">
        <v>42</v>
      </c>
      <c r="D101" s="82">
        <v>2</v>
      </c>
      <c r="E101" s="67" t="s">
        <v>19</v>
      </c>
      <c r="F101" s="135"/>
    </row>
    <row r="102" spans="1:6">
      <c r="A102" s="111" t="s">
        <v>215</v>
      </c>
      <c r="B102" s="96" t="s">
        <v>158</v>
      </c>
      <c r="C102" s="202" t="s">
        <v>42</v>
      </c>
      <c r="D102" s="82">
        <v>3</v>
      </c>
      <c r="E102" s="67" t="s">
        <v>19</v>
      </c>
      <c r="F102" s="135"/>
    </row>
    <row r="103" spans="1:6">
      <c r="A103" s="111" t="s">
        <v>215</v>
      </c>
      <c r="B103" s="96" t="s">
        <v>159</v>
      </c>
      <c r="C103" s="202" t="s">
        <v>42</v>
      </c>
      <c r="D103" s="82">
        <v>4</v>
      </c>
      <c r="E103" s="67" t="s">
        <v>19</v>
      </c>
      <c r="F103" s="135"/>
    </row>
    <row r="104" spans="1:6">
      <c r="A104" s="111" t="s">
        <v>215</v>
      </c>
      <c r="B104" s="96" t="s">
        <v>160</v>
      </c>
      <c r="C104" s="202" t="s">
        <v>42</v>
      </c>
      <c r="D104" s="82">
        <v>5</v>
      </c>
      <c r="E104" s="67" t="s">
        <v>19</v>
      </c>
      <c r="F104" s="135"/>
    </row>
    <row r="105" spans="1:6">
      <c r="A105" s="111" t="s">
        <v>215</v>
      </c>
      <c r="B105" s="96" t="s">
        <v>161</v>
      </c>
      <c r="C105" s="202" t="s">
        <v>42</v>
      </c>
      <c r="D105" s="82">
        <v>6</v>
      </c>
      <c r="E105" s="67" t="s">
        <v>19</v>
      </c>
      <c r="F105" s="135"/>
    </row>
    <row r="106" spans="1:6">
      <c r="A106" s="111" t="s">
        <v>215</v>
      </c>
      <c r="B106" s="96" t="s">
        <v>162</v>
      </c>
      <c r="C106" s="202" t="s">
        <v>42</v>
      </c>
      <c r="D106" s="82">
        <v>7</v>
      </c>
      <c r="E106" s="67" t="s">
        <v>19</v>
      </c>
      <c r="F106" s="135"/>
    </row>
    <row r="107" spans="1:6">
      <c r="A107" s="111" t="s">
        <v>215</v>
      </c>
      <c r="B107" s="97" t="s">
        <v>72</v>
      </c>
      <c r="C107" s="203" t="s">
        <v>73</v>
      </c>
      <c r="D107" s="83">
        <v>25</v>
      </c>
      <c r="E107" s="68" t="s">
        <v>269</v>
      </c>
      <c r="F107" s="135"/>
    </row>
    <row r="108" spans="1:6">
      <c r="A108" s="111" t="s">
        <v>215</v>
      </c>
      <c r="B108" s="97" t="s">
        <v>164</v>
      </c>
      <c r="C108" s="203"/>
      <c r="D108" s="83">
        <v>6</v>
      </c>
      <c r="E108" s="68" t="s">
        <v>19</v>
      </c>
      <c r="F108" s="135"/>
    </row>
    <row r="109" spans="1:6" ht="25.5">
      <c r="A109" s="111" t="s">
        <v>215</v>
      </c>
      <c r="B109" s="97" t="s">
        <v>82</v>
      </c>
      <c r="C109" s="203"/>
      <c r="D109" s="83">
        <v>10</v>
      </c>
      <c r="E109" s="68" t="s">
        <v>19</v>
      </c>
      <c r="F109" s="213" t="s">
        <v>294</v>
      </c>
    </row>
    <row r="110" spans="1:6" ht="30">
      <c r="A110" s="111" t="s">
        <v>215</v>
      </c>
      <c r="B110" s="97" t="s">
        <v>163</v>
      </c>
      <c r="C110" s="203"/>
      <c r="D110" s="83">
        <v>10</v>
      </c>
      <c r="E110" s="68" t="s">
        <v>19</v>
      </c>
      <c r="F110" s="136"/>
    </row>
  </sheetData>
  <sortState ref="I72:I97">
    <sortCondition ref="I72"/>
  </sortState>
  <mergeCells count="6">
    <mergeCell ref="F58:F62"/>
    <mergeCell ref="F63:F69"/>
    <mergeCell ref="A1:F1"/>
    <mergeCell ref="A2:F2"/>
    <mergeCell ref="F54:F57"/>
    <mergeCell ref="F36:F45"/>
  </mergeCells>
  <pageMargins left="0.25" right="0.25" top="0.75" bottom="0.75" header="0.3" footer="0.3"/>
  <pageSetup scale="87"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0"/>
  <sheetViews>
    <sheetView showGridLines="0" topLeftCell="A28" zoomScaleNormal="100" workbookViewId="0">
      <selection activeCell="G77" sqref="G77"/>
    </sheetView>
    <sheetView topLeftCell="A31" workbookViewId="1">
      <selection sqref="A1:F1"/>
    </sheetView>
  </sheetViews>
  <sheetFormatPr defaultColWidth="9.140625" defaultRowHeight="15.75"/>
  <cols>
    <col min="1" max="1" width="26.42578125" style="138" customWidth="1"/>
    <col min="2" max="2" width="39.85546875" style="141" customWidth="1"/>
    <col min="3" max="3" width="39.7109375" style="140" customWidth="1"/>
    <col min="4" max="4" width="13.42578125" style="139" bestFit="1" customWidth="1"/>
    <col min="5" max="5" width="12.42578125" style="138" customWidth="1"/>
    <col min="6" max="6" width="38" style="137" customWidth="1"/>
    <col min="7" max="16384" width="9.140625" style="137"/>
  </cols>
  <sheetData>
    <row r="1" spans="1:6" s="191" customFormat="1" ht="32.25" customHeight="1">
      <c r="A1" s="284" t="s">
        <v>220</v>
      </c>
      <c r="B1" s="284"/>
      <c r="C1" s="284"/>
      <c r="D1" s="284"/>
      <c r="E1" s="284"/>
      <c r="F1" s="285"/>
    </row>
    <row r="2" spans="1:6" s="185" customFormat="1" ht="36" customHeight="1">
      <c r="A2" s="286" t="s">
        <v>239</v>
      </c>
      <c r="B2" s="286"/>
      <c r="C2" s="286"/>
      <c r="D2" s="286"/>
      <c r="E2" s="286"/>
      <c r="F2" s="287"/>
    </row>
    <row r="3" spans="1:6" s="185" customFormat="1" ht="23.25" customHeight="1">
      <c r="A3" s="190" t="s">
        <v>139</v>
      </c>
      <c r="B3" s="190" t="s">
        <v>140</v>
      </c>
      <c r="C3" s="189" t="s">
        <v>93</v>
      </c>
      <c r="D3" s="188" t="s">
        <v>94</v>
      </c>
      <c r="E3" s="187" t="s">
        <v>95</v>
      </c>
      <c r="F3" s="186" t="s">
        <v>153</v>
      </c>
    </row>
    <row r="4" spans="1:6" ht="131.25" customHeight="1">
      <c r="B4" s="288"/>
      <c r="C4" s="288"/>
      <c r="D4" s="288"/>
      <c r="E4" s="288"/>
      <c r="F4" s="184" t="s">
        <v>92</v>
      </c>
    </row>
    <row r="5" spans="1:6" ht="42.75">
      <c r="A5" s="178" t="s">
        <v>145</v>
      </c>
      <c r="B5" s="173" t="s">
        <v>11</v>
      </c>
      <c r="C5" s="172" t="s">
        <v>137</v>
      </c>
      <c r="D5" s="171">
        <v>2.85</v>
      </c>
      <c r="E5" s="170" t="s">
        <v>12</v>
      </c>
      <c r="F5" s="147"/>
    </row>
    <row r="6" spans="1:6" ht="57">
      <c r="A6" s="175" t="s">
        <v>145</v>
      </c>
      <c r="B6" s="173" t="s">
        <v>122</v>
      </c>
      <c r="C6" s="172" t="s">
        <v>152</v>
      </c>
      <c r="D6" s="171">
        <v>3.5</v>
      </c>
      <c r="E6" s="170" t="s">
        <v>12</v>
      </c>
      <c r="F6" s="147"/>
    </row>
    <row r="7" spans="1:6" ht="114">
      <c r="A7" s="175" t="s">
        <v>145</v>
      </c>
      <c r="B7" s="173" t="s">
        <v>168</v>
      </c>
      <c r="C7" s="172" t="s">
        <v>167</v>
      </c>
      <c r="D7" s="171">
        <v>7</v>
      </c>
      <c r="E7" s="170" t="s">
        <v>12</v>
      </c>
      <c r="F7" s="147"/>
    </row>
    <row r="8" spans="1:6" ht="71.25">
      <c r="A8" s="178" t="s">
        <v>145</v>
      </c>
      <c r="B8" s="173" t="s">
        <v>14</v>
      </c>
      <c r="C8" s="172" t="s">
        <v>227</v>
      </c>
      <c r="D8" s="171">
        <v>10</v>
      </c>
      <c r="E8" s="170" t="s">
        <v>12</v>
      </c>
      <c r="F8" s="147"/>
    </row>
    <row r="9" spans="1:6" ht="71.25">
      <c r="A9" s="175" t="s">
        <v>145</v>
      </c>
      <c r="B9" s="173" t="s">
        <v>62</v>
      </c>
      <c r="C9" s="172" t="s">
        <v>136</v>
      </c>
      <c r="D9" s="171">
        <v>10</v>
      </c>
      <c r="E9" s="170" t="s">
        <v>12</v>
      </c>
      <c r="F9" s="147"/>
    </row>
    <row r="10" spans="1:6" ht="42.75">
      <c r="A10" s="175" t="s">
        <v>145</v>
      </c>
      <c r="B10" s="173" t="s">
        <v>13</v>
      </c>
      <c r="C10" s="172" t="s">
        <v>226</v>
      </c>
      <c r="D10" s="171">
        <v>10</v>
      </c>
      <c r="E10" s="170" t="s">
        <v>12</v>
      </c>
      <c r="F10" s="147"/>
    </row>
    <row r="11" spans="1:6" ht="42.75">
      <c r="A11" s="175" t="s">
        <v>145</v>
      </c>
      <c r="B11" s="173" t="s">
        <v>76</v>
      </c>
      <c r="C11" s="172" t="s">
        <v>134</v>
      </c>
      <c r="D11" s="171">
        <v>11</v>
      </c>
      <c r="E11" s="170" t="s">
        <v>12</v>
      </c>
      <c r="F11" s="147"/>
    </row>
    <row r="12" spans="1:6" ht="71.25">
      <c r="A12" s="175" t="s">
        <v>145</v>
      </c>
      <c r="B12" s="173" t="s">
        <v>47</v>
      </c>
      <c r="C12" s="172" t="s">
        <v>135</v>
      </c>
      <c r="D12" s="171">
        <v>12</v>
      </c>
      <c r="E12" s="170" t="s">
        <v>12</v>
      </c>
      <c r="F12" s="147"/>
    </row>
    <row r="13" spans="1:6" ht="30">
      <c r="A13" s="183" t="s">
        <v>144</v>
      </c>
      <c r="B13" s="167" t="s">
        <v>169</v>
      </c>
      <c r="C13" s="166" t="s">
        <v>170</v>
      </c>
      <c r="D13" s="165">
        <v>14.99</v>
      </c>
      <c r="E13" s="164" t="s">
        <v>15</v>
      </c>
      <c r="F13" s="147"/>
    </row>
    <row r="14" spans="1:6" ht="28.5">
      <c r="A14" s="183" t="s">
        <v>144</v>
      </c>
      <c r="B14" s="167" t="s">
        <v>16</v>
      </c>
      <c r="C14" s="166" t="s">
        <v>17</v>
      </c>
      <c r="D14" s="165">
        <v>18</v>
      </c>
      <c r="E14" s="164" t="s">
        <v>15</v>
      </c>
      <c r="F14" s="147"/>
    </row>
    <row r="15" spans="1:6" ht="15">
      <c r="A15" s="183" t="s">
        <v>144</v>
      </c>
      <c r="B15" s="167" t="s">
        <v>18</v>
      </c>
      <c r="C15" s="166"/>
      <c r="D15" s="165">
        <v>2.5</v>
      </c>
      <c r="E15" s="164" t="s">
        <v>19</v>
      </c>
      <c r="F15" s="147"/>
    </row>
    <row r="16" spans="1:6" ht="15">
      <c r="A16" s="183" t="s">
        <v>144</v>
      </c>
      <c r="B16" s="167" t="s">
        <v>20</v>
      </c>
      <c r="C16" s="166"/>
      <c r="D16" s="165">
        <v>2.5</v>
      </c>
      <c r="E16" s="164" t="s">
        <v>19</v>
      </c>
      <c r="F16" s="147"/>
    </row>
    <row r="17" spans="1:6" ht="28.5">
      <c r="A17" s="183" t="s">
        <v>144</v>
      </c>
      <c r="B17" s="167" t="s">
        <v>21</v>
      </c>
      <c r="C17" s="166" t="s">
        <v>133</v>
      </c>
      <c r="D17" s="165">
        <v>3.5</v>
      </c>
      <c r="E17" s="164" t="s">
        <v>19</v>
      </c>
      <c r="F17" s="147"/>
    </row>
    <row r="18" spans="1:6" ht="15">
      <c r="A18" s="183" t="s">
        <v>144</v>
      </c>
      <c r="B18" s="167" t="s">
        <v>22</v>
      </c>
      <c r="C18" s="166" t="s">
        <v>23</v>
      </c>
      <c r="D18" s="165">
        <v>1.25</v>
      </c>
      <c r="E18" s="164" t="s">
        <v>19</v>
      </c>
      <c r="F18" s="147"/>
    </row>
    <row r="19" spans="1:6" ht="131.25" customHeight="1">
      <c r="A19" s="147"/>
      <c r="B19" s="283"/>
      <c r="C19" s="283"/>
      <c r="D19" s="283"/>
      <c r="E19" s="283"/>
      <c r="F19" s="147"/>
    </row>
    <row r="20" spans="1:6" ht="128.25">
      <c r="A20" s="181" t="s">
        <v>166</v>
      </c>
      <c r="B20" s="167" t="s">
        <v>172</v>
      </c>
      <c r="C20" s="166" t="s">
        <v>176</v>
      </c>
      <c r="D20" s="165">
        <v>12.5</v>
      </c>
      <c r="E20" s="164" t="s">
        <v>12</v>
      </c>
      <c r="F20" s="182" t="s">
        <v>179</v>
      </c>
    </row>
    <row r="21" spans="1:6" ht="71.25">
      <c r="A21" s="181" t="s">
        <v>166</v>
      </c>
      <c r="B21" s="167" t="s">
        <v>48</v>
      </c>
      <c r="C21" s="166" t="s">
        <v>175</v>
      </c>
      <c r="D21" s="165">
        <v>12</v>
      </c>
      <c r="E21" s="164" t="s">
        <v>12</v>
      </c>
    </row>
    <row r="22" spans="1:6" ht="71.25">
      <c r="A22" s="181" t="s">
        <v>166</v>
      </c>
      <c r="B22" s="167" t="s">
        <v>173</v>
      </c>
      <c r="C22" s="166" t="s">
        <v>174</v>
      </c>
      <c r="D22" s="165">
        <v>12</v>
      </c>
      <c r="E22" s="164" t="s">
        <v>12</v>
      </c>
    </row>
    <row r="23" spans="1:6" ht="42.75">
      <c r="A23" s="181" t="s">
        <v>166</v>
      </c>
      <c r="B23" s="167" t="s">
        <v>24</v>
      </c>
      <c r="C23" s="166" t="s">
        <v>78</v>
      </c>
      <c r="D23" s="165">
        <v>12</v>
      </c>
      <c r="E23" s="164" t="s">
        <v>12</v>
      </c>
    </row>
    <row r="24" spans="1:6" ht="42.75">
      <c r="A24" s="181" t="s">
        <v>166</v>
      </c>
      <c r="B24" s="167" t="s">
        <v>171</v>
      </c>
      <c r="C24" s="166" t="s">
        <v>177</v>
      </c>
      <c r="D24" s="165">
        <v>12</v>
      </c>
      <c r="E24" s="164" t="s">
        <v>12</v>
      </c>
    </row>
    <row r="25" spans="1:6" ht="57">
      <c r="A25" s="181" t="s">
        <v>166</v>
      </c>
      <c r="B25" s="167" t="s">
        <v>228</v>
      </c>
      <c r="C25" s="166" t="s">
        <v>229</v>
      </c>
      <c r="D25" s="165">
        <v>12</v>
      </c>
      <c r="E25" s="164" t="s">
        <v>12</v>
      </c>
    </row>
    <row r="26" spans="1:6" ht="63.75" customHeight="1">
      <c r="A26" s="181" t="s">
        <v>166</v>
      </c>
      <c r="B26" s="167" t="s">
        <v>232</v>
      </c>
      <c r="C26" s="166" t="s">
        <v>233</v>
      </c>
      <c r="D26" s="165">
        <v>12</v>
      </c>
      <c r="E26" s="164" t="s">
        <v>12</v>
      </c>
    </row>
    <row r="27" spans="1:6" ht="42.75">
      <c r="A27" s="181" t="s">
        <v>166</v>
      </c>
      <c r="B27" s="167" t="s">
        <v>230</v>
      </c>
      <c r="C27" s="166" t="s">
        <v>231</v>
      </c>
      <c r="D27" s="165">
        <v>12</v>
      </c>
      <c r="E27" s="164" t="s">
        <v>12</v>
      </c>
    </row>
    <row r="28" spans="1:6" ht="44.25" customHeight="1">
      <c r="A28" s="181" t="s">
        <v>166</v>
      </c>
      <c r="B28" s="167" t="s">
        <v>243</v>
      </c>
      <c r="C28" s="166" t="s">
        <v>244</v>
      </c>
      <c r="D28" s="165">
        <v>12</v>
      </c>
      <c r="E28" s="164" t="s">
        <v>12</v>
      </c>
    </row>
    <row r="29" spans="1:6" ht="42.75">
      <c r="A29" s="181" t="s">
        <v>166</v>
      </c>
      <c r="B29" s="167" t="s">
        <v>63</v>
      </c>
      <c r="C29" s="166" t="s">
        <v>77</v>
      </c>
      <c r="D29" s="165">
        <v>12</v>
      </c>
      <c r="E29" s="164" t="s">
        <v>12</v>
      </c>
    </row>
    <row r="30" spans="1:6" ht="71.25">
      <c r="A30" s="181" t="s">
        <v>166</v>
      </c>
      <c r="B30" s="167" t="s">
        <v>25</v>
      </c>
      <c r="C30" s="166" t="s">
        <v>178</v>
      </c>
      <c r="D30" s="165">
        <v>11.5</v>
      </c>
      <c r="E30" s="164" t="s">
        <v>12</v>
      </c>
    </row>
    <row r="31" spans="1:6" ht="131.25" customHeight="1">
      <c r="A31" s="147"/>
      <c r="B31" s="283"/>
      <c r="C31" s="283"/>
      <c r="D31" s="283"/>
      <c r="E31" s="283"/>
      <c r="F31" s="147"/>
    </row>
    <row r="32" spans="1:6" ht="85.5">
      <c r="A32" s="180" t="s">
        <v>146</v>
      </c>
      <c r="B32" s="173" t="s">
        <v>180</v>
      </c>
      <c r="C32" s="172" t="s">
        <v>181</v>
      </c>
      <c r="D32" s="171">
        <v>13</v>
      </c>
      <c r="E32" s="170" t="s">
        <v>12</v>
      </c>
      <c r="F32" s="289" t="s">
        <v>132</v>
      </c>
    </row>
    <row r="33" spans="1:6" ht="71.25">
      <c r="A33" s="180" t="s">
        <v>146</v>
      </c>
      <c r="B33" s="173" t="s">
        <v>49</v>
      </c>
      <c r="C33" s="172" t="s">
        <v>79</v>
      </c>
      <c r="D33" s="171">
        <v>13</v>
      </c>
      <c r="E33" s="170" t="s">
        <v>12</v>
      </c>
      <c r="F33" s="290"/>
    </row>
    <row r="34" spans="1:6" ht="71.25">
      <c r="A34" s="180" t="s">
        <v>146</v>
      </c>
      <c r="B34" s="173" t="s">
        <v>26</v>
      </c>
      <c r="C34" s="172" t="s">
        <v>57</v>
      </c>
      <c r="D34" s="171">
        <v>14</v>
      </c>
      <c r="E34" s="170" t="s">
        <v>12</v>
      </c>
      <c r="F34" s="290"/>
    </row>
    <row r="35" spans="1:6" ht="99.75">
      <c r="A35" s="180" t="s">
        <v>146</v>
      </c>
      <c r="B35" s="173" t="s">
        <v>31</v>
      </c>
      <c r="C35" s="172" t="s">
        <v>51</v>
      </c>
      <c r="D35" s="171">
        <v>18.5</v>
      </c>
      <c r="E35" s="170" t="s">
        <v>12</v>
      </c>
      <c r="F35" s="291"/>
    </row>
    <row r="36" spans="1:6" ht="71.25">
      <c r="A36" s="178" t="s">
        <v>147</v>
      </c>
      <c r="B36" s="173" t="s">
        <v>46</v>
      </c>
      <c r="C36" s="172" t="s">
        <v>127</v>
      </c>
      <c r="D36" s="171">
        <v>14</v>
      </c>
      <c r="E36" s="170" t="s">
        <v>12</v>
      </c>
      <c r="F36" s="147"/>
    </row>
    <row r="37" spans="1:6" ht="85.5">
      <c r="A37" s="178" t="s">
        <v>147</v>
      </c>
      <c r="B37" s="173" t="s">
        <v>50</v>
      </c>
      <c r="C37" s="172" t="s">
        <v>128</v>
      </c>
      <c r="D37" s="171">
        <v>14</v>
      </c>
      <c r="E37" s="170" t="s">
        <v>12</v>
      </c>
      <c r="F37" s="147"/>
    </row>
    <row r="38" spans="1:6" ht="99.75">
      <c r="A38" s="175" t="s">
        <v>147</v>
      </c>
      <c r="B38" s="173" t="s">
        <v>30</v>
      </c>
      <c r="C38" s="172" t="s">
        <v>129</v>
      </c>
      <c r="D38" s="171">
        <v>16</v>
      </c>
      <c r="E38" s="170" t="s">
        <v>12</v>
      </c>
      <c r="F38" s="147"/>
    </row>
    <row r="39" spans="1:6" ht="156.75">
      <c r="A39" s="175" t="s">
        <v>147</v>
      </c>
      <c r="B39" s="173" t="s">
        <v>54</v>
      </c>
      <c r="C39" s="172" t="s">
        <v>182</v>
      </c>
      <c r="D39" s="171">
        <v>19</v>
      </c>
      <c r="E39" s="170" t="s">
        <v>12</v>
      </c>
      <c r="F39" s="147"/>
    </row>
    <row r="40" spans="1:6" ht="99.75">
      <c r="A40" s="175" t="s">
        <v>147</v>
      </c>
      <c r="B40" s="173" t="s">
        <v>183</v>
      </c>
      <c r="C40" s="172" t="s">
        <v>184</v>
      </c>
      <c r="D40" s="171">
        <v>14</v>
      </c>
      <c r="E40" s="170" t="s">
        <v>12</v>
      </c>
      <c r="F40" s="147"/>
    </row>
    <row r="41" spans="1:6" ht="28.5">
      <c r="A41" s="175" t="s">
        <v>147</v>
      </c>
      <c r="B41" s="173" t="s">
        <v>32</v>
      </c>
      <c r="C41" s="172" t="s">
        <v>58</v>
      </c>
      <c r="D41" s="171">
        <v>2</v>
      </c>
      <c r="E41" s="170" t="s">
        <v>19</v>
      </c>
      <c r="F41" s="147"/>
    </row>
    <row r="42" spans="1:6" ht="85.5">
      <c r="A42" s="178" t="s">
        <v>148</v>
      </c>
      <c r="B42" s="173" t="s">
        <v>27</v>
      </c>
      <c r="C42" s="172" t="s">
        <v>126</v>
      </c>
      <c r="D42" s="171">
        <v>14</v>
      </c>
      <c r="E42" s="170" t="s">
        <v>12</v>
      </c>
      <c r="F42" s="179"/>
    </row>
    <row r="43" spans="1:6" ht="57">
      <c r="A43" s="178" t="s">
        <v>148</v>
      </c>
      <c r="B43" s="173" t="s">
        <v>52</v>
      </c>
      <c r="C43" s="172" t="s">
        <v>234</v>
      </c>
      <c r="D43" s="171">
        <v>17</v>
      </c>
      <c r="E43" s="170" t="s">
        <v>12</v>
      </c>
      <c r="F43" s="177"/>
    </row>
    <row r="44" spans="1:6" ht="51" customHeight="1">
      <c r="A44" s="176" t="s">
        <v>148</v>
      </c>
      <c r="B44" s="173" t="s">
        <v>28</v>
      </c>
      <c r="C44" s="172" t="s">
        <v>29</v>
      </c>
      <c r="D44" s="171">
        <v>17.25</v>
      </c>
      <c r="E44" s="170" t="s">
        <v>12</v>
      </c>
      <c r="F44" s="289" t="s">
        <v>186</v>
      </c>
    </row>
    <row r="45" spans="1:6" ht="71.25">
      <c r="A45" s="176" t="s">
        <v>148</v>
      </c>
      <c r="B45" s="173" t="s">
        <v>53</v>
      </c>
      <c r="C45" s="172" t="s">
        <v>151</v>
      </c>
      <c r="D45" s="171">
        <v>17.5</v>
      </c>
      <c r="E45" s="170" t="s">
        <v>12</v>
      </c>
      <c r="F45" s="290"/>
    </row>
    <row r="46" spans="1:6" ht="30">
      <c r="A46" s="176" t="s">
        <v>148</v>
      </c>
      <c r="B46" s="173" t="s">
        <v>80</v>
      </c>
      <c r="C46" s="172" t="s">
        <v>81</v>
      </c>
      <c r="D46" s="171">
        <v>18.5</v>
      </c>
      <c r="E46" s="170" t="s">
        <v>12</v>
      </c>
      <c r="F46" s="290"/>
    </row>
    <row r="47" spans="1:6" ht="57">
      <c r="A47" s="176" t="s">
        <v>148</v>
      </c>
      <c r="B47" s="173" t="s">
        <v>123</v>
      </c>
      <c r="C47" s="172" t="s">
        <v>124</v>
      </c>
      <c r="D47" s="171">
        <v>19.95</v>
      </c>
      <c r="E47" s="170" t="s">
        <v>12</v>
      </c>
      <c r="F47" s="291"/>
    </row>
    <row r="48" spans="1:6" ht="114">
      <c r="A48" s="176" t="s">
        <v>148</v>
      </c>
      <c r="B48" s="173" t="s">
        <v>185</v>
      </c>
      <c r="C48" s="172" t="s">
        <v>125</v>
      </c>
      <c r="D48" s="171">
        <v>19.95</v>
      </c>
      <c r="E48" s="170" t="s">
        <v>12</v>
      </c>
      <c r="F48" s="147"/>
    </row>
    <row r="49" spans="1:6" ht="99.75">
      <c r="A49" s="175" t="s">
        <v>150</v>
      </c>
      <c r="B49" s="173" t="s">
        <v>64</v>
      </c>
      <c r="C49" s="172" t="s">
        <v>65</v>
      </c>
      <c r="D49" s="171">
        <v>16</v>
      </c>
      <c r="E49" s="170" t="s">
        <v>12</v>
      </c>
      <c r="F49" s="147"/>
    </row>
    <row r="50" spans="1:6" ht="71.25">
      <c r="A50" s="174" t="s">
        <v>149</v>
      </c>
      <c r="B50" s="173" t="s">
        <v>130</v>
      </c>
      <c r="C50" s="172" t="s">
        <v>138</v>
      </c>
      <c r="D50" s="171">
        <v>17</v>
      </c>
      <c r="E50" s="170" t="s">
        <v>12</v>
      </c>
      <c r="F50" s="147"/>
    </row>
    <row r="51" spans="1:6" ht="131.25" customHeight="1">
      <c r="A51" s="147"/>
      <c r="B51" s="283"/>
      <c r="C51" s="283"/>
      <c r="D51" s="283"/>
      <c r="E51" s="283"/>
      <c r="F51" s="147"/>
    </row>
    <row r="52" spans="1:6" ht="114">
      <c r="A52" s="169" t="s">
        <v>66</v>
      </c>
      <c r="B52" s="156" t="s">
        <v>187</v>
      </c>
      <c r="C52" s="155" t="s">
        <v>188</v>
      </c>
      <c r="D52" s="154">
        <v>3.95</v>
      </c>
      <c r="E52" s="153" t="s">
        <v>12</v>
      </c>
      <c r="F52" s="147"/>
    </row>
    <row r="53" spans="1:6" ht="114">
      <c r="A53" s="169" t="s">
        <v>66</v>
      </c>
      <c r="B53" s="156" t="s">
        <v>189</v>
      </c>
      <c r="C53" s="155" t="s">
        <v>190</v>
      </c>
      <c r="D53" s="154">
        <v>4.95</v>
      </c>
      <c r="E53" s="153" t="s">
        <v>12</v>
      </c>
      <c r="F53" s="147"/>
    </row>
    <row r="54" spans="1:6" ht="114">
      <c r="A54" s="169" t="s">
        <v>66</v>
      </c>
      <c r="B54" s="156" t="s">
        <v>191</v>
      </c>
      <c r="C54" s="155" t="s">
        <v>193</v>
      </c>
      <c r="D54" s="154">
        <v>5.95</v>
      </c>
      <c r="E54" s="153" t="s">
        <v>12</v>
      </c>
      <c r="F54" s="147"/>
    </row>
    <row r="55" spans="1:6" ht="114">
      <c r="A55" s="169" t="s">
        <v>66</v>
      </c>
      <c r="B55" s="156" t="s">
        <v>192</v>
      </c>
      <c r="C55" s="155" t="s">
        <v>235</v>
      </c>
      <c r="D55" s="154">
        <v>6.95</v>
      </c>
      <c r="E55" s="153" t="s">
        <v>12</v>
      </c>
      <c r="F55" s="147"/>
    </row>
    <row r="56" spans="1:6" ht="42.75" customHeight="1">
      <c r="A56" s="168" t="s">
        <v>221</v>
      </c>
      <c r="B56" s="167" t="s">
        <v>33</v>
      </c>
      <c r="C56" s="166" t="s">
        <v>56</v>
      </c>
      <c r="D56" s="165">
        <v>10.99</v>
      </c>
      <c r="E56" s="164" t="s">
        <v>34</v>
      </c>
      <c r="F56" s="147"/>
    </row>
    <row r="57" spans="1:6" ht="57">
      <c r="A57" s="168" t="s">
        <v>221</v>
      </c>
      <c r="B57" s="167" t="s">
        <v>194</v>
      </c>
      <c r="C57" s="166" t="s">
        <v>55</v>
      </c>
      <c r="D57" s="165">
        <v>12.99</v>
      </c>
      <c r="E57" s="164" t="s">
        <v>34</v>
      </c>
      <c r="F57" s="147"/>
    </row>
    <row r="58" spans="1:6" ht="15">
      <c r="A58" s="168" t="s">
        <v>221</v>
      </c>
      <c r="B58" s="167" t="s">
        <v>199</v>
      </c>
      <c r="C58" s="166" t="s">
        <v>35</v>
      </c>
      <c r="D58" s="165">
        <v>14.99</v>
      </c>
      <c r="E58" s="164" t="s">
        <v>34</v>
      </c>
      <c r="F58" s="147"/>
    </row>
    <row r="59" spans="1:6" ht="131.25" customHeight="1">
      <c r="A59" s="147"/>
      <c r="B59" s="283"/>
      <c r="C59" s="283"/>
      <c r="D59" s="283"/>
      <c r="E59" s="283"/>
      <c r="F59" s="147"/>
    </row>
    <row r="60" spans="1:6" ht="28.5">
      <c r="A60" s="162" t="s">
        <v>43</v>
      </c>
      <c r="B60" s="161" t="s">
        <v>36</v>
      </c>
      <c r="C60" s="160" t="s">
        <v>198</v>
      </c>
      <c r="D60" s="159">
        <v>3</v>
      </c>
      <c r="E60" s="158" t="s">
        <v>37</v>
      </c>
      <c r="F60" s="147"/>
    </row>
    <row r="61" spans="1:6" ht="57">
      <c r="A61" s="162" t="s">
        <v>43</v>
      </c>
      <c r="B61" s="161" t="s">
        <v>196</v>
      </c>
      <c r="C61" s="160" t="s">
        <v>195</v>
      </c>
      <c r="D61" s="159">
        <v>3</v>
      </c>
      <c r="E61" s="158" t="s">
        <v>37</v>
      </c>
      <c r="F61" s="147"/>
    </row>
    <row r="62" spans="1:6" ht="99.75">
      <c r="A62" s="163" t="s">
        <v>43</v>
      </c>
      <c r="B62" s="161" t="s">
        <v>197</v>
      </c>
      <c r="C62" s="160" t="s">
        <v>238</v>
      </c>
      <c r="D62" s="159">
        <v>3.5</v>
      </c>
      <c r="E62" s="158" t="s">
        <v>37</v>
      </c>
      <c r="F62" s="147"/>
    </row>
    <row r="63" spans="1:6" ht="28.5">
      <c r="A63" s="162" t="s">
        <v>43</v>
      </c>
      <c r="B63" s="161" t="s">
        <v>38</v>
      </c>
      <c r="C63" s="160" t="s">
        <v>75</v>
      </c>
      <c r="D63" s="159">
        <v>10.95</v>
      </c>
      <c r="E63" s="158" t="s">
        <v>39</v>
      </c>
      <c r="F63" s="147"/>
    </row>
    <row r="64" spans="1:6" ht="15">
      <c r="A64" s="162" t="s">
        <v>43</v>
      </c>
      <c r="B64" s="161" t="s">
        <v>32</v>
      </c>
      <c r="C64" s="160"/>
      <c r="D64" s="159">
        <v>2</v>
      </c>
      <c r="E64" s="158" t="s">
        <v>41</v>
      </c>
      <c r="F64" s="147"/>
    </row>
    <row r="65" spans="1:6" ht="131.25" customHeight="1">
      <c r="A65" s="147"/>
      <c r="B65" s="283"/>
      <c r="C65" s="283"/>
      <c r="D65" s="283"/>
      <c r="E65" s="283"/>
      <c r="F65" s="147"/>
    </row>
    <row r="66" spans="1:6" ht="85.5">
      <c r="A66" s="157" t="s">
        <v>205</v>
      </c>
      <c r="B66" s="156" t="s">
        <v>200</v>
      </c>
      <c r="C66" s="155" t="s">
        <v>202</v>
      </c>
      <c r="D66" s="154">
        <v>12</v>
      </c>
      <c r="E66" s="153" t="s">
        <v>40</v>
      </c>
      <c r="F66" s="147"/>
    </row>
    <row r="67" spans="1:6" ht="90">
      <c r="A67" s="157" t="s">
        <v>241</v>
      </c>
      <c r="B67" s="156" t="s">
        <v>247</v>
      </c>
      <c r="C67" s="192" t="s">
        <v>284</v>
      </c>
      <c r="D67" s="154">
        <v>18</v>
      </c>
      <c r="E67" s="153" t="s">
        <v>40</v>
      </c>
      <c r="F67" s="147"/>
    </row>
    <row r="68" spans="1:6" ht="15">
      <c r="A68" s="157" t="s">
        <v>205</v>
      </c>
      <c r="B68" s="156" t="s">
        <v>201</v>
      </c>
      <c r="C68" s="155" t="s">
        <v>203</v>
      </c>
      <c r="D68" s="154">
        <v>15</v>
      </c>
      <c r="E68" s="153" t="s">
        <v>40</v>
      </c>
      <c r="F68" s="147"/>
    </row>
    <row r="69" spans="1:6" ht="15">
      <c r="A69" s="157" t="s">
        <v>205</v>
      </c>
      <c r="B69" s="156" t="s">
        <v>131</v>
      </c>
      <c r="C69" s="155" t="s">
        <v>203</v>
      </c>
      <c r="D69" s="154">
        <v>20</v>
      </c>
      <c r="E69" s="153" t="s">
        <v>40</v>
      </c>
      <c r="F69" s="147"/>
    </row>
    <row r="70" spans="1:6" ht="42.75">
      <c r="A70" s="157" t="s">
        <v>205</v>
      </c>
      <c r="B70" s="156" t="s">
        <v>204</v>
      </c>
      <c r="C70" s="155" t="s">
        <v>206</v>
      </c>
      <c r="D70" s="154">
        <v>2.85</v>
      </c>
      <c r="E70" s="153" t="s">
        <v>41</v>
      </c>
      <c r="F70" s="147"/>
    </row>
    <row r="71" spans="1:6" ht="15">
      <c r="A71" s="157" t="s">
        <v>205</v>
      </c>
      <c r="B71" s="156" t="s">
        <v>207</v>
      </c>
      <c r="C71" s="155"/>
      <c r="D71" s="154">
        <v>0</v>
      </c>
      <c r="E71" s="153" t="s">
        <v>41</v>
      </c>
      <c r="F71" s="147"/>
    </row>
    <row r="72" spans="1:6" ht="131.25" customHeight="1">
      <c r="A72" s="147"/>
      <c r="B72" s="283"/>
      <c r="C72" s="283"/>
      <c r="D72" s="283"/>
      <c r="E72" s="283"/>
      <c r="F72" s="147"/>
    </row>
    <row r="73" spans="1:6" ht="15">
      <c r="A73" s="152" t="s">
        <v>237</v>
      </c>
      <c r="B73" s="151" t="s">
        <v>154</v>
      </c>
      <c r="C73" s="150" t="s">
        <v>42</v>
      </c>
      <c r="D73" s="149">
        <v>0.5</v>
      </c>
      <c r="E73" s="148" t="s">
        <v>41</v>
      </c>
      <c r="F73" s="147"/>
    </row>
    <row r="74" spans="1:6" ht="15">
      <c r="A74" s="152" t="s">
        <v>237</v>
      </c>
      <c r="B74" s="151" t="s">
        <v>155</v>
      </c>
      <c r="C74" s="150" t="s">
        <v>42</v>
      </c>
      <c r="D74" s="149">
        <v>1</v>
      </c>
      <c r="E74" s="148" t="s">
        <v>41</v>
      </c>
      <c r="F74" s="147"/>
    </row>
    <row r="75" spans="1:6" ht="15">
      <c r="A75" s="152" t="s">
        <v>237</v>
      </c>
      <c r="B75" s="151" t="s">
        <v>156</v>
      </c>
      <c r="C75" s="150" t="s">
        <v>42</v>
      </c>
      <c r="D75" s="149">
        <v>1.5</v>
      </c>
      <c r="E75" s="148" t="s">
        <v>41</v>
      </c>
      <c r="F75" s="147"/>
    </row>
    <row r="76" spans="1:6" ht="15">
      <c r="A76" s="152" t="s">
        <v>237</v>
      </c>
      <c r="B76" s="151" t="s">
        <v>157</v>
      </c>
      <c r="C76" s="150" t="s">
        <v>42</v>
      </c>
      <c r="D76" s="149">
        <v>2</v>
      </c>
      <c r="E76" s="148" t="s">
        <v>41</v>
      </c>
      <c r="F76" s="147"/>
    </row>
    <row r="77" spans="1:6" ht="15">
      <c r="A77" s="152" t="s">
        <v>237</v>
      </c>
      <c r="B77" s="151" t="s">
        <v>158</v>
      </c>
      <c r="C77" s="150" t="s">
        <v>42</v>
      </c>
      <c r="D77" s="149">
        <v>3</v>
      </c>
      <c r="E77" s="148" t="s">
        <v>41</v>
      </c>
      <c r="F77" s="147"/>
    </row>
    <row r="78" spans="1:6" ht="15">
      <c r="A78" s="152" t="s">
        <v>237</v>
      </c>
      <c r="B78" s="151" t="s">
        <v>159</v>
      </c>
      <c r="C78" s="150" t="s">
        <v>42</v>
      </c>
      <c r="D78" s="149">
        <v>4</v>
      </c>
      <c r="E78" s="148" t="s">
        <v>41</v>
      </c>
      <c r="F78" s="147"/>
    </row>
    <row r="79" spans="1:6" ht="15">
      <c r="A79" s="152" t="s">
        <v>237</v>
      </c>
      <c r="B79" s="151" t="s">
        <v>160</v>
      </c>
      <c r="C79" s="150" t="s">
        <v>42</v>
      </c>
      <c r="D79" s="149">
        <v>5</v>
      </c>
      <c r="E79" s="148" t="s">
        <v>41</v>
      </c>
      <c r="F79" s="147"/>
    </row>
    <row r="80" spans="1:6" ht="15">
      <c r="A80" s="152" t="s">
        <v>237</v>
      </c>
      <c r="B80" s="151" t="s">
        <v>161</v>
      </c>
      <c r="C80" s="150" t="s">
        <v>42</v>
      </c>
      <c r="D80" s="149">
        <v>6</v>
      </c>
      <c r="E80" s="148" t="s">
        <v>41</v>
      </c>
      <c r="F80" s="147"/>
    </row>
    <row r="81" spans="1:6" ht="15">
      <c r="A81" s="152" t="s">
        <v>237</v>
      </c>
      <c r="B81" s="151" t="s">
        <v>162</v>
      </c>
      <c r="C81" s="150" t="s">
        <v>42</v>
      </c>
      <c r="D81" s="149">
        <v>7</v>
      </c>
      <c r="E81" s="148" t="s">
        <v>41</v>
      </c>
      <c r="F81" s="147"/>
    </row>
    <row r="82" spans="1:6" ht="15">
      <c r="A82" s="152" t="s">
        <v>237</v>
      </c>
      <c r="B82" s="151" t="s">
        <v>72</v>
      </c>
      <c r="C82" s="150" t="s">
        <v>73</v>
      </c>
      <c r="D82" s="149">
        <v>25</v>
      </c>
      <c r="E82" s="148" t="s">
        <v>74</v>
      </c>
      <c r="F82" s="147"/>
    </row>
    <row r="83" spans="1:6" ht="15">
      <c r="A83" s="152" t="s">
        <v>237</v>
      </c>
      <c r="B83" s="151" t="s">
        <v>164</v>
      </c>
      <c r="C83" s="150"/>
      <c r="D83" s="149">
        <v>6</v>
      </c>
      <c r="E83" s="148" t="s">
        <v>41</v>
      </c>
      <c r="F83" s="147"/>
    </row>
    <row r="84" spans="1:6" ht="15">
      <c r="A84" s="152" t="s">
        <v>237</v>
      </c>
      <c r="B84" s="151" t="s">
        <v>82</v>
      </c>
      <c r="C84" s="150"/>
      <c r="D84" s="149">
        <v>10</v>
      </c>
      <c r="E84" s="148" t="s">
        <v>41</v>
      </c>
      <c r="F84" s="147"/>
    </row>
    <row r="85" spans="1:6" ht="15">
      <c r="A85" s="152" t="s">
        <v>237</v>
      </c>
      <c r="B85" s="151" t="s">
        <v>163</v>
      </c>
      <c r="C85" s="150"/>
      <c r="D85" s="149">
        <v>10</v>
      </c>
      <c r="E85" s="148" t="s">
        <v>41</v>
      </c>
      <c r="F85" s="147"/>
    </row>
    <row r="86" spans="1:6" ht="15">
      <c r="A86" s="146" t="s">
        <v>248</v>
      </c>
      <c r="B86" s="145" t="s">
        <v>118</v>
      </c>
      <c r="C86" s="144" t="s">
        <v>117</v>
      </c>
      <c r="D86" s="143">
        <v>5</v>
      </c>
      <c r="E86" s="142" t="s">
        <v>41</v>
      </c>
    </row>
    <row r="87" spans="1:6" ht="15">
      <c r="A87" s="146" t="s">
        <v>248</v>
      </c>
      <c r="B87" s="145" t="s">
        <v>242</v>
      </c>
      <c r="C87" s="144"/>
      <c r="D87" s="143">
        <v>5</v>
      </c>
      <c r="E87" s="142" t="s">
        <v>41</v>
      </c>
    </row>
    <row r="88" spans="1:6" ht="15">
      <c r="A88" s="146" t="s">
        <v>248</v>
      </c>
      <c r="B88" s="145" t="s">
        <v>98</v>
      </c>
      <c r="C88" s="144"/>
      <c r="D88" s="143">
        <v>5</v>
      </c>
      <c r="E88" s="142" t="s">
        <v>41</v>
      </c>
    </row>
    <row r="89" spans="1:6" ht="15">
      <c r="A89" s="146" t="s">
        <v>248</v>
      </c>
      <c r="B89" s="145" t="s">
        <v>102</v>
      </c>
      <c r="C89" s="144"/>
      <c r="D89" s="143">
        <v>5</v>
      </c>
      <c r="E89" s="142" t="s">
        <v>41</v>
      </c>
    </row>
    <row r="90" spans="1:6" ht="15">
      <c r="A90" s="146" t="s">
        <v>248</v>
      </c>
      <c r="B90" s="145" t="s">
        <v>103</v>
      </c>
      <c r="C90" s="144"/>
      <c r="D90" s="143">
        <v>5</v>
      </c>
      <c r="E90" s="142" t="s">
        <v>41</v>
      </c>
    </row>
    <row r="91" spans="1:6" ht="15">
      <c r="A91" s="146" t="s">
        <v>248</v>
      </c>
      <c r="B91" s="145" t="s">
        <v>119</v>
      </c>
      <c r="C91" s="144" t="s">
        <v>117</v>
      </c>
      <c r="D91" s="143">
        <v>5</v>
      </c>
      <c r="E91" s="142" t="s">
        <v>41</v>
      </c>
    </row>
    <row r="92" spans="1:6" ht="15">
      <c r="A92" s="146" t="s">
        <v>248</v>
      </c>
      <c r="B92" s="145" t="s">
        <v>109</v>
      </c>
      <c r="C92" s="144"/>
      <c r="D92" s="143">
        <v>5</v>
      </c>
      <c r="E92" s="142" t="s">
        <v>41</v>
      </c>
    </row>
    <row r="93" spans="1:6" ht="15">
      <c r="A93" s="146" t="s">
        <v>248</v>
      </c>
      <c r="B93" s="145" t="s">
        <v>107</v>
      </c>
      <c r="C93" s="144"/>
      <c r="D93" s="143">
        <v>5</v>
      </c>
      <c r="E93" s="142" t="s">
        <v>41</v>
      </c>
    </row>
    <row r="94" spans="1:6" ht="30">
      <c r="A94" s="146" t="s">
        <v>248</v>
      </c>
      <c r="B94" s="145" t="s">
        <v>105</v>
      </c>
      <c r="C94" s="144"/>
      <c r="D94" s="143">
        <v>5</v>
      </c>
      <c r="E94" s="142" t="s">
        <v>41</v>
      </c>
    </row>
    <row r="95" spans="1:6" ht="15">
      <c r="A95" s="146" t="s">
        <v>248</v>
      </c>
      <c r="B95" s="145" t="s">
        <v>112</v>
      </c>
      <c r="C95" s="144"/>
      <c r="D95" s="143">
        <v>5</v>
      </c>
      <c r="E95" s="142" t="s">
        <v>41</v>
      </c>
    </row>
    <row r="96" spans="1:6" ht="30">
      <c r="A96" s="146" t="s">
        <v>248</v>
      </c>
      <c r="B96" s="145" t="s">
        <v>108</v>
      </c>
      <c r="C96" s="144"/>
      <c r="D96" s="143">
        <v>5</v>
      </c>
      <c r="E96" s="142" t="s">
        <v>41</v>
      </c>
    </row>
    <row r="97" spans="1:5" ht="15">
      <c r="A97" s="146" t="s">
        <v>248</v>
      </c>
      <c r="B97" s="145" t="s">
        <v>113</v>
      </c>
      <c r="C97" s="144" t="s">
        <v>114</v>
      </c>
      <c r="D97" s="143">
        <v>5</v>
      </c>
      <c r="E97" s="142" t="s">
        <v>41</v>
      </c>
    </row>
    <row r="98" spans="1:5" ht="15">
      <c r="A98" s="146" t="s">
        <v>248</v>
      </c>
      <c r="B98" s="145" t="s">
        <v>99</v>
      </c>
      <c r="C98" s="144"/>
      <c r="D98" s="143">
        <v>5</v>
      </c>
      <c r="E98" s="142" t="s">
        <v>41</v>
      </c>
    </row>
    <row r="99" spans="1:5" ht="15">
      <c r="A99" s="146" t="s">
        <v>248</v>
      </c>
      <c r="B99" s="145" t="s">
        <v>97</v>
      </c>
      <c r="C99" s="144"/>
      <c r="D99" s="143">
        <v>5</v>
      </c>
      <c r="E99" s="142" t="s">
        <v>41</v>
      </c>
    </row>
    <row r="100" spans="1:5" ht="15">
      <c r="A100" s="146" t="s">
        <v>248</v>
      </c>
      <c r="B100" s="145" t="s">
        <v>121</v>
      </c>
      <c r="C100" s="144" t="s">
        <v>120</v>
      </c>
      <c r="D100" s="143">
        <v>5</v>
      </c>
      <c r="E100" s="142" t="s">
        <v>41</v>
      </c>
    </row>
    <row r="101" spans="1:5" ht="15">
      <c r="A101" s="146" t="s">
        <v>248</v>
      </c>
      <c r="B101" s="145" t="s">
        <v>96</v>
      </c>
      <c r="C101" s="144"/>
      <c r="D101" s="143">
        <v>5</v>
      </c>
      <c r="E101" s="142" t="s">
        <v>41</v>
      </c>
    </row>
    <row r="102" spans="1:5" ht="30">
      <c r="A102" s="146" t="s">
        <v>248</v>
      </c>
      <c r="B102" s="145" t="s">
        <v>110</v>
      </c>
      <c r="C102" s="144"/>
      <c r="D102" s="143">
        <v>5</v>
      </c>
      <c r="E102" s="142" t="s">
        <v>41</v>
      </c>
    </row>
    <row r="103" spans="1:5" ht="15">
      <c r="A103" s="146" t="s">
        <v>248</v>
      </c>
      <c r="B103" s="145" t="s">
        <v>236</v>
      </c>
      <c r="C103" s="144"/>
      <c r="D103" s="143">
        <v>5</v>
      </c>
      <c r="E103" s="142" t="s">
        <v>41</v>
      </c>
    </row>
    <row r="104" spans="1:5" ht="30">
      <c r="A104" s="146" t="s">
        <v>248</v>
      </c>
      <c r="B104" s="145" t="s">
        <v>111</v>
      </c>
      <c r="C104" s="144"/>
      <c r="D104" s="143">
        <v>5</v>
      </c>
      <c r="E104" s="142" t="s">
        <v>41</v>
      </c>
    </row>
    <row r="105" spans="1:5" ht="15">
      <c r="A105" s="146" t="s">
        <v>248</v>
      </c>
      <c r="B105" s="145" t="s">
        <v>106</v>
      </c>
      <c r="C105" s="144"/>
      <c r="D105" s="143">
        <v>5</v>
      </c>
      <c r="E105" s="142" t="s">
        <v>41</v>
      </c>
    </row>
    <row r="106" spans="1:5" ht="15">
      <c r="A106" s="146" t="s">
        <v>248</v>
      </c>
      <c r="B106" s="145" t="s">
        <v>101</v>
      </c>
      <c r="C106" s="144"/>
      <c r="D106" s="143">
        <v>5</v>
      </c>
      <c r="E106" s="142" t="s">
        <v>41</v>
      </c>
    </row>
    <row r="107" spans="1:5" ht="30">
      <c r="A107" s="146" t="s">
        <v>248</v>
      </c>
      <c r="B107" s="145" t="s">
        <v>104</v>
      </c>
      <c r="C107" s="144"/>
      <c r="D107" s="143">
        <v>5</v>
      </c>
      <c r="E107" s="142" t="s">
        <v>41</v>
      </c>
    </row>
    <row r="108" spans="1:5" ht="15">
      <c r="A108" s="146" t="s">
        <v>248</v>
      </c>
      <c r="B108" s="145" t="s">
        <v>100</v>
      </c>
      <c r="C108" s="144"/>
      <c r="D108" s="143">
        <v>5</v>
      </c>
      <c r="E108" s="142" t="s">
        <v>41</v>
      </c>
    </row>
    <row r="109" spans="1:5" ht="30">
      <c r="A109" s="146" t="s">
        <v>248</v>
      </c>
      <c r="B109" s="145" t="s">
        <v>116</v>
      </c>
      <c r="C109" s="144"/>
      <c r="D109" s="143">
        <v>5</v>
      </c>
      <c r="E109" s="142" t="s">
        <v>41</v>
      </c>
    </row>
    <row r="110" spans="1:5" ht="30">
      <c r="A110" s="146" t="s">
        <v>248</v>
      </c>
      <c r="B110" s="145" t="s">
        <v>115</v>
      </c>
      <c r="C110" s="144"/>
      <c r="D110" s="143">
        <v>5</v>
      </c>
      <c r="E110" s="142" t="s">
        <v>41</v>
      </c>
    </row>
  </sheetData>
  <mergeCells count="11">
    <mergeCell ref="B59:E59"/>
    <mergeCell ref="B65:E65"/>
    <mergeCell ref="A1:F1"/>
    <mergeCell ref="A2:F2"/>
    <mergeCell ref="B72:E72"/>
    <mergeCell ref="B4:E4"/>
    <mergeCell ref="B19:E19"/>
    <mergeCell ref="B31:E31"/>
    <mergeCell ref="F32:F35"/>
    <mergeCell ref="F44:F47"/>
    <mergeCell ref="B51:E51"/>
  </mergeCells>
  <pageMargins left="0.25" right="0.25" top="0.75" bottom="0.75" header="0.3" footer="0.3"/>
  <pageSetup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3"/>
  <sheetViews>
    <sheetView workbookViewId="0"/>
    <sheetView workbookViewId="1">
      <selection activeCell="B12" sqref="B12"/>
    </sheetView>
  </sheetViews>
  <sheetFormatPr defaultRowHeight="12.75"/>
  <cols>
    <col min="1" max="1" width="30.140625" bestFit="1" customWidth="1"/>
    <col min="2" max="2" width="49.85546875" bestFit="1" customWidth="1"/>
    <col min="3" max="3" width="17" bestFit="1" customWidth="1"/>
    <col min="4" max="6" width="6.5703125" customWidth="1"/>
    <col min="7" max="7" width="8.85546875" customWidth="1"/>
    <col min="8" max="8" width="10.7109375" customWidth="1"/>
    <col min="9" max="9" width="9.42578125" customWidth="1"/>
    <col min="10" max="10" width="11.140625" customWidth="1"/>
    <col min="11" max="11" width="7.140625" customWidth="1"/>
    <col min="12" max="12" width="154.140625" customWidth="1"/>
    <col min="13" max="13" width="28.42578125" customWidth="1"/>
    <col min="14" max="14" width="29" customWidth="1"/>
    <col min="15" max="15" width="53.42578125" customWidth="1"/>
    <col min="16" max="16" width="242.140625" customWidth="1"/>
    <col min="17" max="17" width="124.140625" customWidth="1"/>
    <col min="18" max="18" width="86.42578125" customWidth="1"/>
    <col min="19" max="19" width="103.7109375" customWidth="1"/>
    <col min="20" max="20" width="255.7109375" customWidth="1"/>
    <col min="21" max="21" width="29" customWidth="1"/>
    <col min="22" max="22" width="184.85546875" customWidth="1"/>
    <col min="23" max="23" width="181.85546875" customWidth="1"/>
    <col min="24" max="24" width="114.85546875" customWidth="1"/>
    <col min="25" max="25" width="125.28515625" customWidth="1"/>
    <col min="26" max="26" width="79.85546875" customWidth="1"/>
    <col min="27" max="27" width="16" customWidth="1"/>
    <col min="28" max="28" width="176.42578125" customWidth="1"/>
    <col min="29" max="29" width="130" customWidth="1"/>
    <col min="30" max="30" width="177.5703125" customWidth="1"/>
    <col min="31" max="31" width="21.5703125" customWidth="1"/>
    <col min="32" max="32" width="12.42578125" customWidth="1"/>
    <col min="33" max="33" width="73.85546875" customWidth="1"/>
    <col min="34" max="34" width="5" customWidth="1"/>
    <col min="35" max="35" width="99.7109375" customWidth="1"/>
    <col min="36" max="36" width="15.7109375" customWidth="1"/>
    <col min="37" max="37" width="68.85546875" customWidth="1"/>
    <col min="38" max="38" width="124.5703125" customWidth="1"/>
    <col min="39" max="39" width="208.28515625" customWidth="1"/>
    <col min="40" max="40" width="103.42578125" customWidth="1"/>
    <col min="41" max="41" width="107.140625" customWidth="1"/>
    <col min="42" max="42" width="161.5703125" customWidth="1"/>
    <col min="43" max="43" width="179.85546875" customWidth="1"/>
    <col min="44" max="44" width="165.140625" customWidth="1"/>
    <col min="45" max="45" width="156.140625" customWidth="1"/>
    <col min="46" max="46" width="86.140625" customWidth="1"/>
    <col min="47" max="47" width="136.42578125" customWidth="1"/>
    <col min="48" max="48" width="192.7109375" customWidth="1"/>
    <col min="49" max="49" width="132.7109375" customWidth="1"/>
    <col min="50" max="50" width="80" customWidth="1"/>
    <col min="51" max="51" width="181.5703125" customWidth="1"/>
    <col min="52" max="52" width="44.28515625" customWidth="1"/>
    <col min="53" max="53" width="51.7109375" customWidth="1"/>
    <col min="54" max="54" width="44.140625" customWidth="1"/>
    <col min="55" max="55" width="17.5703125" customWidth="1"/>
    <col min="56" max="56" width="40" customWidth="1"/>
    <col min="57" max="57" width="16.42578125" bestFit="1" customWidth="1"/>
    <col min="58" max="58" width="161.42578125" customWidth="1"/>
    <col min="59" max="59" width="255.7109375" customWidth="1"/>
    <col min="60" max="60" width="255.7109375" bestFit="1" customWidth="1"/>
    <col min="61" max="61" width="235.85546875" customWidth="1"/>
    <col min="62" max="62" width="228.140625" customWidth="1"/>
    <col min="63" max="63" width="7.140625" customWidth="1"/>
    <col min="64" max="64" width="11.7109375" customWidth="1"/>
    <col min="65" max="65" width="8.140625" customWidth="1"/>
    <col min="66" max="66" width="10.7109375" customWidth="1"/>
    <col min="67" max="67" width="9.7109375" customWidth="1"/>
    <col min="68" max="68" width="5" customWidth="1"/>
    <col min="69" max="69" width="8.140625" customWidth="1"/>
    <col min="70" max="70" width="7" customWidth="1"/>
    <col min="71" max="71" width="9.7109375" customWidth="1"/>
    <col min="72" max="72" width="10.7109375" customWidth="1"/>
    <col min="73" max="73" width="8.140625" customWidth="1"/>
    <col min="74" max="74" width="8" customWidth="1"/>
    <col min="75" max="75" width="6.5703125" customWidth="1"/>
    <col min="76" max="76" width="10.7109375" customWidth="1"/>
    <col min="77" max="77" width="5" customWidth="1"/>
    <col min="78" max="78" width="10.7109375" customWidth="1"/>
    <col min="79" max="79" width="8.140625" customWidth="1"/>
    <col min="80" max="80" width="10.7109375" customWidth="1"/>
    <col min="81" max="81" width="8.140625" customWidth="1"/>
    <col min="82" max="82" width="10.7109375" customWidth="1"/>
    <col min="83" max="83" width="8.140625" customWidth="1"/>
    <col min="84" max="86" width="10.7109375" customWidth="1"/>
    <col min="87" max="87" width="9.7109375" customWidth="1"/>
    <col min="88" max="88" width="6.5703125" customWidth="1"/>
    <col min="89" max="89" width="10.7109375" customWidth="1"/>
    <col min="90" max="90" width="8.140625" customWidth="1"/>
    <col min="91" max="91" width="10.7109375" customWidth="1"/>
    <col min="92" max="92" width="9.7109375" customWidth="1"/>
    <col min="93" max="93" width="10.7109375" customWidth="1"/>
    <col min="94" max="94" width="9.7109375" customWidth="1"/>
    <col min="95" max="96" width="10.7109375" customWidth="1"/>
    <col min="97" max="97" width="5" customWidth="1"/>
    <col min="98" max="98" width="8.140625" customWidth="1"/>
    <col min="99" max="99" width="8.85546875" customWidth="1"/>
    <col min="100" max="100" width="8.140625" customWidth="1"/>
    <col min="102" max="102" width="12.28515625" bestFit="1" customWidth="1"/>
    <col min="103" max="103" width="11.7109375" bestFit="1" customWidth="1"/>
  </cols>
  <sheetData>
    <row r="1" spans="1:3">
      <c r="A1" s="43" t="s">
        <v>139</v>
      </c>
      <c r="B1" s="43" t="s">
        <v>140</v>
      </c>
      <c r="C1" t="s">
        <v>143</v>
      </c>
    </row>
    <row r="2" spans="1:3">
      <c r="A2" s="42" t="s">
        <v>144</v>
      </c>
      <c r="C2" s="44"/>
    </row>
    <row r="3" spans="1:3">
      <c r="B3" s="42" t="s">
        <v>20</v>
      </c>
      <c r="C3" s="44">
        <v>2.5</v>
      </c>
    </row>
    <row r="4" spans="1:3">
      <c r="B4" s="42" t="s">
        <v>18</v>
      </c>
      <c r="C4" s="44">
        <v>2.5</v>
      </c>
    </row>
    <row r="5" spans="1:3">
      <c r="B5" s="42" t="s">
        <v>16</v>
      </c>
      <c r="C5" s="44">
        <v>18</v>
      </c>
    </row>
    <row r="6" spans="1:3">
      <c r="B6" s="42" t="s">
        <v>22</v>
      </c>
      <c r="C6" s="44">
        <v>1.25</v>
      </c>
    </row>
    <row r="7" spans="1:3">
      <c r="B7" s="42" t="s">
        <v>21</v>
      </c>
      <c r="C7" s="44">
        <v>3.5</v>
      </c>
    </row>
    <row r="8" spans="1:3">
      <c r="B8" s="42" t="s">
        <v>169</v>
      </c>
      <c r="C8" s="44">
        <v>14.99</v>
      </c>
    </row>
    <row r="9" spans="1:3">
      <c r="A9" s="42" t="s">
        <v>142</v>
      </c>
      <c r="C9" s="44"/>
    </row>
    <row r="10" spans="1:3">
      <c r="B10" s="42" t="s">
        <v>33</v>
      </c>
      <c r="C10" s="44">
        <v>10.99</v>
      </c>
    </row>
    <row r="11" spans="1:3">
      <c r="B11" s="42" t="s">
        <v>199</v>
      </c>
      <c r="C11" s="44">
        <v>14.99</v>
      </c>
    </row>
    <row r="12" spans="1:3">
      <c r="B12" s="42" t="s">
        <v>295</v>
      </c>
      <c r="C12" s="44">
        <v>12.99</v>
      </c>
    </row>
    <row r="13" spans="1:3">
      <c r="A13" s="42" t="s">
        <v>205</v>
      </c>
      <c r="C13" s="44"/>
    </row>
    <row r="14" spans="1:3">
      <c r="B14" s="42" t="s">
        <v>131</v>
      </c>
      <c r="C14" s="44">
        <v>20</v>
      </c>
    </row>
    <row r="15" spans="1:3">
      <c r="B15" s="42" t="s">
        <v>200</v>
      </c>
      <c r="C15" s="44">
        <v>12</v>
      </c>
    </row>
    <row r="16" spans="1:3">
      <c r="B16" s="42" t="s">
        <v>207</v>
      </c>
      <c r="C16" s="44">
        <v>0</v>
      </c>
    </row>
    <row r="17" spans="1:3">
      <c r="B17" s="42" t="s">
        <v>222</v>
      </c>
      <c r="C17" s="44">
        <v>15</v>
      </c>
    </row>
    <row r="18" spans="1:3">
      <c r="B18" s="42" t="s">
        <v>281</v>
      </c>
      <c r="C18" s="44">
        <v>18</v>
      </c>
    </row>
    <row r="19" spans="1:3">
      <c r="B19" s="42" t="s">
        <v>282</v>
      </c>
      <c r="C19" s="44">
        <v>2.85</v>
      </c>
    </row>
    <row r="20" spans="1:3">
      <c r="A20" s="42" t="s">
        <v>145</v>
      </c>
      <c r="C20" s="44"/>
    </row>
    <row r="21" spans="1:3">
      <c r="B21" s="42" t="s">
        <v>62</v>
      </c>
      <c r="C21" s="44">
        <v>10</v>
      </c>
    </row>
    <row r="22" spans="1:3">
      <c r="B22" s="42" t="s">
        <v>122</v>
      </c>
      <c r="C22" s="44">
        <v>3.5</v>
      </c>
    </row>
    <row r="23" spans="1:3">
      <c r="B23" s="42" t="s">
        <v>47</v>
      </c>
      <c r="C23" s="44">
        <v>12</v>
      </c>
    </row>
    <row r="24" spans="1:3">
      <c r="B24" s="42" t="s">
        <v>168</v>
      </c>
      <c r="C24" s="44">
        <v>7</v>
      </c>
    </row>
    <row r="25" spans="1:3">
      <c r="B25" s="42" t="s">
        <v>11</v>
      </c>
      <c r="C25" s="44">
        <v>2.85</v>
      </c>
    </row>
    <row r="26" spans="1:3">
      <c r="B26" s="42" t="s">
        <v>14</v>
      </c>
      <c r="C26" s="44">
        <v>10</v>
      </c>
    </row>
    <row r="27" spans="1:3">
      <c r="A27" s="42" t="s">
        <v>66</v>
      </c>
      <c r="C27" s="44"/>
    </row>
    <row r="28" spans="1:3">
      <c r="B28" s="42" t="s">
        <v>187</v>
      </c>
      <c r="C28" s="44">
        <v>3.95</v>
      </c>
    </row>
    <row r="29" spans="1:3">
      <c r="B29" s="42" t="s">
        <v>189</v>
      </c>
      <c r="C29" s="44">
        <v>4.95</v>
      </c>
    </row>
    <row r="30" spans="1:3">
      <c r="B30" s="42" t="s">
        <v>191</v>
      </c>
      <c r="C30" s="44">
        <v>5.95</v>
      </c>
    </row>
    <row r="31" spans="1:3">
      <c r="B31" s="42" t="s">
        <v>192</v>
      </c>
      <c r="C31" s="44">
        <v>6.95</v>
      </c>
    </row>
    <row r="32" spans="1:3">
      <c r="A32" s="42" t="s">
        <v>166</v>
      </c>
      <c r="C32" s="44"/>
    </row>
    <row r="33" spans="1:3">
      <c r="B33" s="42" t="s">
        <v>25</v>
      </c>
      <c r="C33" s="44">
        <v>11.5</v>
      </c>
    </row>
    <row r="34" spans="1:3">
      <c r="B34" s="42" t="s">
        <v>48</v>
      </c>
      <c r="C34" s="44">
        <v>12</v>
      </c>
    </row>
    <row r="35" spans="1:3">
      <c r="B35" s="42" t="s">
        <v>24</v>
      </c>
      <c r="C35" s="44">
        <v>12</v>
      </c>
    </row>
    <row r="36" spans="1:3">
      <c r="B36" s="42" t="s">
        <v>63</v>
      </c>
      <c r="C36" s="44">
        <v>12</v>
      </c>
    </row>
    <row r="37" spans="1:3">
      <c r="B37" s="42" t="s">
        <v>172</v>
      </c>
      <c r="C37" s="44">
        <v>12</v>
      </c>
    </row>
    <row r="38" spans="1:3">
      <c r="B38" s="42" t="s">
        <v>173</v>
      </c>
      <c r="C38" s="44">
        <v>12</v>
      </c>
    </row>
    <row r="39" spans="1:3">
      <c r="B39" s="42" t="s">
        <v>171</v>
      </c>
      <c r="C39" s="44">
        <v>12</v>
      </c>
    </row>
    <row r="40" spans="1:3">
      <c r="B40" s="42" t="s">
        <v>208</v>
      </c>
      <c r="C40" s="44">
        <v>13.5</v>
      </c>
    </row>
    <row r="41" spans="1:3">
      <c r="B41" s="42" t="s">
        <v>228</v>
      </c>
      <c r="C41" s="44">
        <v>12</v>
      </c>
    </row>
    <row r="42" spans="1:3">
      <c r="B42" s="42" t="s">
        <v>232</v>
      </c>
      <c r="C42" s="44">
        <v>12</v>
      </c>
    </row>
    <row r="43" spans="1:3">
      <c r="B43" s="42" t="s">
        <v>230</v>
      </c>
      <c r="C43" s="44">
        <v>12</v>
      </c>
    </row>
    <row r="44" spans="1:3">
      <c r="B44" s="42" t="s">
        <v>243</v>
      </c>
      <c r="C44" s="44">
        <v>12</v>
      </c>
    </row>
    <row r="45" spans="1:3">
      <c r="A45" s="42" t="s">
        <v>43</v>
      </c>
      <c r="C45" s="44"/>
    </row>
    <row r="46" spans="1:3">
      <c r="B46" s="42" t="s">
        <v>32</v>
      </c>
      <c r="C46" s="44">
        <v>2</v>
      </c>
    </row>
    <row r="47" spans="1:3">
      <c r="B47" s="42" t="s">
        <v>36</v>
      </c>
      <c r="C47" s="44">
        <v>3</v>
      </c>
    </row>
    <row r="48" spans="1:3">
      <c r="B48" s="42" t="s">
        <v>38</v>
      </c>
      <c r="C48" s="44">
        <v>10.95</v>
      </c>
    </row>
    <row r="49" spans="1:3">
      <c r="B49" s="42" t="s">
        <v>196</v>
      </c>
      <c r="C49" s="44">
        <v>3</v>
      </c>
    </row>
    <row r="50" spans="1:3" hidden="1">
      <c r="B50" s="42" t="s">
        <v>197</v>
      </c>
      <c r="C50" s="44">
        <v>3.5</v>
      </c>
    </row>
    <row r="51" spans="1:3" hidden="1">
      <c r="A51" s="42" t="s">
        <v>148</v>
      </c>
      <c r="C51" s="44"/>
    </row>
    <row r="52" spans="1:3">
      <c r="B52" s="42" t="s">
        <v>28</v>
      </c>
      <c r="C52" s="44">
        <v>17.25</v>
      </c>
    </row>
    <row r="53" spans="1:3">
      <c r="B53" s="42" t="s">
        <v>53</v>
      </c>
      <c r="C53" s="44">
        <v>17.5</v>
      </c>
    </row>
    <row r="54" spans="1:3">
      <c r="B54" s="42" t="s">
        <v>80</v>
      </c>
      <c r="C54" s="44">
        <v>18.5</v>
      </c>
    </row>
    <row r="55" spans="1:3">
      <c r="B55" s="42" t="s">
        <v>52</v>
      </c>
      <c r="C55" s="44">
        <v>17</v>
      </c>
    </row>
    <row r="56" spans="1:3">
      <c r="B56" s="42" t="s">
        <v>27</v>
      </c>
      <c r="C56" s="44">
        <v>14</v>
      </c>
    </row>
    <row r="57" spans="1:3">
      <c r="B57" s="42" t="s">
        <v>123</v>
      </c>
      <c r="C57" s="44">
        <v>19.95</v>
      </c>
    </row>
    <row r="58" spans="1:3">
      <c r="B58" s="42" t="s">
        <v>185</v>
      </c>
      <c r="C58" s="44">
        <v>19.95</v>
      </c>
    </row>
    <row r="59" spans="1:3">
      <c r="A59" s="42" t="s">
        <v>149</v>
      </c>
      <c r="C59" s="44"/>
    </row>
    <row r="60" spans="1:3">
      <c r="B60" s="42" t="s">
        <v>130</v>
      </c>
      <c r="C60" s="44">
        <v>17</v>
      </c>
    </row>
    <row r="61" spans="1:3">
      <c r="A61" s="42" t="s">
        <v>147</v>
      </c>
      <c r="C61" s="44"/>
    </row>
    <row r="62" spans="1:3">
      <c r="B62" s="42" t="s">
        <v>32</v>
      </c>
      <c r="C62" s="44">
        <v>2</v>
      </c>
    </row>
    <row r="63" spans="1:3">
      <c r="B63" s="42" t="s">
        <v>54</v>
      </c>
      <c r="C63" s="44">
        <v>19</v>
      </c>
    </row>
    <row r="64" spans="1:3">
      <c r="B64" s="42" t="s">
        <v>183</v>
      </c>
      <c r="C64" s="44">
        <v>12.5</v>
      </c>
    </row>
    <row r="65" spans="1:3">
      <c r="B65" s="42" t="s">
        <v>46</v>
      </c>
      <c r="C65" s="44">
        <v>14</v>
      </c>
    </row>
    <row r="66" spans="1:3">
      <c r="B66" s="42" t="s">
        <v>50</v>
      </c>
      <c r="C66" s="44">
        <v>14</v>
      </c>
    </row>
    <row r="67" spans="1:3">
      <c r="A67" s="42" t="s">
        <v>146</v>
      </c>
      <c r="C67" s="44"/>
    </row>
    <row r="68" spans="1:3">
      <c r="B68" s="42" t="s">
        <v>49</v>
      </c>
      <c r="C68" s="44">
        <v>13</v>
      </c>
    </row>
    <row r="69" spans="1:3">
      <c r="B69" s="42" t="s">
        <v>31</v>
      </c>
      <c r="C69" s="44">
        <v>18.5</v>
      </c>
    </row>
    <row r="70" spans="1:3">
      <c r="B70" s="42" t="s">
        <v>26</v>
      </c>
      <c r="C70" s="44">
        <v>14</v>
      </c>
    </row>
    <row r="71" spans="1:3">
      <c r="B71" s="42" t="s">
        <v>180</v>
      </c>
      <c r="C71" s="44">
        <v>13</v>
      </c>
    </row>
    <row r="72" spans="1:3">
      <c r="A72" s="42" t="s">
        <v>215</v>
      </c>
      <c r="C72" s="44"/>
    </row>
    <row r="73" spans="1:3">
      <c r="B73" s="42" t="s">
        <v>72</v>
      </c>
      <c r="C73" s="44">
        <v>25</v>
      </c>
    </row>
    <row r="74" spans="1:3">
      <c r="B74" s="42" t="s">
        <v>154</v>
      </c>
      <c r="C74" s="44">
        <v>0.5</v>
      </c>
    </row>
    <row r="75" spans="1:3">
      <c r="B75" s="42" t="s">
        <v>155</v>
      </c>
      <c r="C75" s="44">
        <v>1</v>
      </c>
    </row>
    <row r="76" spans="1:3">
      <c r="B76" s="42" t="s">
        <v>156</v>
      </c>
      <c r="C76" s="44">
        <v>1.5</v>
      </c>
    </row>
    <row r="77" spans="1:3">
      <c r="B77" s="42" t="s">
        <v>157</v>
      </c>
      <c r="C77" s="44">
        <v>2</v>
      </c>
    </row>
    <row r="78" spans="1:3">
      <c r="B78" s="42" t="s">
        <v>158</v>
      </c>
      <c r="C78" s="44">
        <v>3</v>
      </c>
    </row>
    <row r="79" spans="1:3">
      <c r="B79" s="42" t="s">
        <v>159</v>
      </c>
      <c r="C79" s="44">
        <v>4</v>
      </c>
    </row>
    <row r="80" spans="1:3">
      <c r="B80" s="42" t="s">
        <v>160</v>
      </c>
      <c r="C80" s="44">
        <v>5</v>
      </c>
    </row>
    <row r="81" spans="1:3">
      <c r="B81" s="42" t="s">
        <v>161</v>
      </c>
      <c r="C81" s="44">
        <v>6</v>
      </c>
    </row>
    <row r="82" spans="1:3">
      <c r="B82" s="42" t="s">
        <v>162</v>
      </c>
      <c r="C82" s="44">
        <v>7</v>
      </c>
    </row>
    <row r="83" spans="1:3">
      <c r="B83" s="42" t="s">
        <v>82</v>
      </c>
      <c r="C83" s="44">
        <v>10</v>
      </c>
    </row>
    <row r="84" spans="1:3">
      <c r="B84" s="42" t="s">
        <v>163</v>
      </c>
      <c r="C84" s="44">
        <v>10</v>
      </c>
    </row>
    <row r="85" spans="1:3">
      <c r="B85" s="42" t="s">
        <v>164</v>
      </c>
      <c r="C85" s="44">
        <v>6</v>
      </c>
    </row>
    <row r="86" spans="1:3">
      <c r="A86" s="42" t="s">
        <v>141</v>
      </c>
      <c r="C86" s="44">
        <v>0</v>
      </c>
    </row>
    <row r="87" spans="1:3">
      <c r="A87" s="42" t="s">
        <v>248</v>
      </c>
      <c r="C87" s="44"/>
    </row>
    <row r="88" spans="1:3">
      <c r="B88" s="42" t="s">
        <v>263</v>
      </c>
      <c r="C88" s="44">
        <v>5</v>
      </c>
    </row>
    <row r="89" spans="1:3">
      <c r="B89" s="42" t="s">
        <v>109</v>
      </c>
      <c r="C89" s="44">
        <v>5</v>
      </c>
    </row>
    <row r="90" spans="1:3">
      <c r="B90" s="42" t="s">
        <v>107</v>
      </c>
      <c r="C90" s="44">
        <v>5</v>
      </c>
    </row>
    <row r="91" spans="1:3">
      <c r="B91" s="42" t="s">
        <v>274</v>
      </c>
      <c r="C91" s="44">
        <v>5</v>
      </c>
    </row>
    <row r="92" spans="1:3">
      <c r="B92" s="42" t="s">
        <v>249</v>
      </c>
      <c r="C92" s="44">
        <v>5</v>
      </c>
    </row>
    <row r="93" spans="1:3">
      <c r="B93" s="42" t="s">
        <v>260</v>
      </c>
      <c r="C93" s="44">
        <v>5</v>
      </c>
    </row>
    <row r="94" spans="1:3">
      <c r="B94" s="42" t="s">
        <v>261</v>
      </c>
      <c r="C94" s="44">
        <v>5</v>
      </c>
    </row>
    <row r="95" spans="1:3">
      <c r="B95" s="42" t="s">
        <v>264</v>
      </c>
      <c r="C95" s="44">
        <v>5</v>
      </c>
    </row>
    <row r="96" spans="1:3">
      <c r="B96" s="42" t="s">
        <v>254</v>
      </c>
      <c r="C96" s="44">
        <v>5</v>
      </c>
    </row>
    <row r="97" spans="2:3">
      <c r="B97" s="42" t="s">
        <v>255</v>
      </c>
      <c r="C97" s="44">
        <v>5</v>
      </c>
    </row>
    <row r="98" spans="2:3">
      <c r="B98" s="42" t="s">
        <v>272</v>
      </c>
      <c r="C98" s="44">
        <v>5</v>
      </c>
    </row>
    <row r="99" spans="2:3">
      <c r="B99" s="42" t="s">
        <v>257</v>
      </c>
      <c r="C99" s="44">
        <v>5</v>
      </c>
    </row>
    <row r="100" spans="2:3">
      <c r="B100" s="42" t="s">
        <v>256</v>
      </c>
      <c r="C100" s="44">
        <v>5</v>
      </c>
    </row>
    <row r="101" spans="2:3">
      <c r="B101" s="42" t="s">
        <v>267</v>
      </c>
      <c r="C101" s="44">
        <v>5</v>
      </c>
    </row>
    <row r="102" spans="2:3">
      <c r="B102" s="42" t="s">
        <v>258</v>
      </c>
      <c r="C102" s="44">
        <v>5</v>
      </c>
    </row>
    <row r="103" spans="2:3">
      <c r="B103" s="42" t="s">
        <v>266</v>
      </c>
      <c r="C103" s="44">
        <v>5</v>
      </c>
    </row>
    <row r="104" spans="2:3">
      <c r="B104" s="42" t="s">
        <v>252</v>
      </c>
      <c r="C104" s="44">
        <v>5</v>
      </c>
    </row>
    <row r="105" spans="2:3">
      <c r="B105" s="42" t="s">
        <v>262</v>
      </c>
      <c r="C105" s="44">
        <v>5</v>
      </c>
    </row>
    <row r="106" spans="2:3">
      <c r="B106" s="42" t="s">
        <v>253</v>
      </c>
      <c r="C106" s="44">
        <v>5</v>
      </c>
    </row>
    <row r="107" spans="2:3">
      <c r="B107" s="42" t="s">
        <v>265</v>
      </c>
      <c r="C107" s="44">
        <v>5</v>
      </c>
    </row>
    <row r="108" spans="2:3">
      <c r="B108" s="42" t="s">
        <v>250</v>
      </c>
      <c r="C108" s="44">
        <v>5</v>
      </c>
    </row>
    <row r="109" spans="2:3">
      <c r="B109" s="42" t="s">
        <v>251</v>
      </c>
      <c r="C109" s="44">
        <v>5</v>
      </c>
    </row>
    <row r="110" spans="2:3">
      <c r="B110" s="42" t="s">
        <v>268</v>
      </c>
      <c r="C110" s="44">
        <v>5</v>
      </c>
    </row>
    <row r="111" spans="2:3">
      <c r="B111" s="42" t="s">
        <v>259</v>
      </c>
      <c r="C111" s="44">
        <v>5</v>
      </c>
    </row>
    <row r="112" spans="2:3">
      <c r="B112" s="42" t="s">
        <v>115</v>
      </c>
      <c r="C112" s="44">
        <v>5</v>
      </c>
    </row>
    <row r="113" spans="2:3">
      <c r="B113" s="42" t="s">
        <v>273</v>
      </c>
      <c r="C113" s="44">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l 2 p y W N H d V o y m A A A A + A A A A B I A H A B D b 2 5 m a W c v U G F j a 2 F n Z S 5 4 b W w g o h g A K K A U A A A A A A A A A A A A A A A A A A A A A A A A A A A A h Y + 9 D o I w G E V f h X S n f y p R 8 l E G V 0 l M i M a 1 g Q q N U A w t 1 n d z 8 J F 8 B U k U d X O 8 J 2 c 4 9 3 G 7 Q 3 p t m + C i e q s 7 k y C G K Q q U K b p S m y p B g z u G S 5 Q K 2 M r i J C s V j L K x 8 d W W C a q d O 8 e E e O + x n + G u r w i n l J F D t s m L W r U S f W T 9 X w 6 1 s U 6 a Q i E B + 1 e M 4 D h i e M F W H M 8 j B m T C k G n z V f h Y j C m Q H w j r o X F D r 4 Q y 4 S 4 H M k 0 g 7 x f i C V B L A w Q U A A I A C A C X a n 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2 p y W C i K R 7 g O A A A A E Q A A A B M A H A B G b 3 J t d W x h c y 9 T Z W N 0 a W 9 u M S 5 t I K I Y A C i g F A A A A A A A A A A A A A A A A A A A A A A A A A A A A C t O T S 7 J z M 9 T C I b Q h t Y A U E s B A i 0 A F A A C A A g A l 2 p y W N H d V o y m A A A A + A A A A B I A A A A A A A A A A A A A A A A A A A A A A E N v b m Z p Z y 9 Q Y W N r Y W d l L n h t b F B L A Q I t A B Q A A g A I A J d q c l g P y u m r p A A A A O k A A A A T A A A A A A A A A A A A A A A A A P I A A A B b Q 2 9 u d G V u d F 9 U e X B l c 1 0 u e G 1 s U E s B A i 0 A F A A C A A g A l 2 p y 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6 g s f L z h L d D v 1 S p f e m x U z A A A A A A A g A A A A A A A 2 Y A A M A A A A A Q A A A A + f V x F G d i g C M k x D m / b 1 E L G g A A A A A E g A A A o A A A A B A A A A A P 1 D W l Z 9 t + n l I c T f p a u P 2 8 U A A A A E 7 u a P Z f c 4 a V 2 F 3 G D Z T 4 Z u 7 P x 0 X p / 6 p B 6 l o t 6 R p h 7 A v L c C l J p 9 / y j + 7 l p x p y S C u c j 5 c / F b U 6 8 V X h v q n C i P S Z X m 8 p g I L k 5 W P 9 I 9 M 2 f V B U D n M o F A A A A I L E i Q K l G 0 I m A B F 7 P W a j m L M V p l c x < / D a t a M a s h u p > 
</file>

<file path=customXml/itemProps1.xml><?xml version="1.0" encoding="utf-8"?>
<ds:datastoreItem xmlns:ds="http://schemas.openxmlformats.org/officeDocument/2006/customXml" ds:itemID="{6F89BB78-93C0-495D-9F56-BD151EFC676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 Form and Invoice</vt:lpstr>
      <vt:lpstr>Menu</vt:lpstr>
      <vt:lpstr>Julie Working Menu</vt:lpstr>
      <vt:lpstr>Price Table</vt:lpstr>
      <vt:lpstr>Menu</vt:lpstr>
      <vt:lpstr>Menu!Print_Area</vt:lpstr>
      <vt:lpstr>'Request Form and Invoice'!Print_Area</vt:lpstr>
      <vt:lpstr>Menu!Print_Titles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Linda</dc:creator>
  <cp:lastModifiedBy>Crouse, Laurie</cp:lastModifiedBy>
  <cp:lastPrinted>2025-05-16T19:45:03Z</cp:lastPrinted>
  <dcterms:created xsi:type="dcterms:W3CDTF">2014-04-08T14:44:45Z</dcterms:created>
  <dcterms:modified xsi:type="dcterms:W3CDTF">2025-07-09T23:34:14Z</dcterms:modified>
</cp:coreProperties>
</file>